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autoCompressPictures="0" defaultThemeVersion="124226"/>
  <mc:AlternateContent xmlns:mc="http://schemas.openxmlformats.org/markup-compatibility/2006">
    <mc:Choice Requires="x15">
      <x15ac:absPath xmlns:x15ac="http://schemas.microsoft.com/office/spreadsheetml/2010/11/ac" url="C:\Users\suebd\Desktop\Region 16 Stuff\Convention 2020\2020 Forms\"/>
    </mc:Choice>
  </mc:AlternateContent>
  <xr:revisionPtr revIDLastSave="0" documentId="8_{52B0A04A-B79B-4197-ACFA-A52649F3FD1E}" xr6:coauthVersionLast="45" xr6:coauthVersionMax="45" xr10:uidLastSave="{00000000-0000-0000-0000-000000000000}"/>
  <bookViews>
    <workbookView xWindow="-120" yWindow="-120" windowWidth="29040" windowHeight="15840" tabRatio="719" activeTab="2" xr2:uid="{00000000-000D-0000-FFFF-FFFF00000000}"/>
  </bookViews>
  <sheets>
    <sheet name="Information" sheetId="12" r:id="rId1"/>
    <sheet name="Registration List" sheetId="8" r:id="rId2"/>
    <sheet name="Rooming list" sheetId="1" r:id="rId3"/>
    <sheet name="Rooming Summary" sheetId="5" r:id="rId4"/>
    <sheet name="Rehearsals and Meals" sheetId="3" r:id="rId5"/>
    <sheet name="New Members" sheetId="13" r:id="rId6"/>
    <sheet name="Payment Summary" sheetId="11" r:id="rId7"/>
    <sheet name="Housing summary" sheetId="2" state="hidden" r:id="rId8"/>
  </sheets>
  <definedNames>
    <definedName name="_xlnm._FilterDatabase" localSheetId="1" hidden="1">'Registration List'!$B$20:$G$220</definedName>
    <definedName name="_xlnm.Print_Area" localSheetId="1">'Registration List'!$A$1:$G$220</definedName>
    <definedName name="_xlnm.Print_Area" localSheetId="2">'Rooming list'!$A$1:$L$637</definedName>
    <definedName name="_xlnm.Print_Area" localSheetId="3">'Rooming Summary'!$A$1:$H$24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22" i="11" l="1"/>
  <c r="D22" i="11" s="1"/>
  <c r="B32" i="13"/>
  <c r="B6" i="1"/>
  <c r="C8" i="1"/>
  <c r="F5" i="8"/>
  <c r="F6" i="8"/>
  <c r="C11" i="1"/>
  <c r="C10" i="1"/>
  <c r="F8" i="8"/>
  <c r="C9" i="1"/>
  <c r="C7" i="1"/>
  <c r="F4" i="8"/>
  <c r="D6" i="11"/>
  <c r="D6" i="13"/>
  <c r="C16" i="3"/>
  <c r="C11" i="5"/>
  <c r="E26" i="5"/>
  <c r="D26" i="5"/>
  <c r="C26" i="5"/>
  <c r="B26" i="5"/>
  <c r="C30" i="11"/>
  <c r="D9" i="13"/>
  <c r="D8" i="13"/>
  <c r="D7" i="13"/>
  <c r="D5" i="13"/>
  <c r="D4" i="13"/>
  <c r="D9" i="11"/>
  <c r="D8" i="11"/>
  <c r="D7" i="11"/>
  <c r="D5" i="11"/>
  <c r="D4" i="11"/>
  <c r="C18" i="3"/>
  <c r="C17" i="3"/>
  <c r="C15" i="3"/>
  <c r="C14" i="3"/>
  <c r="H13" i="3"/>
  <c r="B13" i="3"/>
  <c r="C13" i="5"/>
  <c r="C12" i="5"/>
  <c r="C10" i="5"/>
  <c r="C9" i="5"/>
  <c r="H8" i="5"/>
  <c r="B8" i="5"/>
  <c r="H6" i="1"/>
  <c r="F9" i="8"/>
  <c r="F7" i="8"/>
  <c r="C19" i="11"/>
  <c r="E23" i="5"/>
  <c r="D23" i="5"/>
  <c r="C23" i="5"/>
  <c r="B23" i="5"/>
  <c r="E22" i="5"/>
  <c r="E24" i="5" s="1"/>
  <c r="D22" i="5"/>
  <c r="C22" i="5"/>
  <c r="B22" i="5"/>
  <c r="F22" i="5" s="1"/>
  <c r="E21" i="5"/>
  <c r="D21" i="5"/>
  <c r="C21" i="5"/>
  <c r="B21" i="5"/>
  <c r="D20" i="5"/>
  <c r="D24" i="5" s="1"/>
  <c r="E20" i="5"/>
  <c r="C20" i="5"/>
  <c r="B20" i="5"/>
  <c r="B24" i="5" s="1"/>
  <c r="F24" i="5" s="1"/>
  <c r="C27" i="11" s="1"/>
  <c r="C24" i="11"/>
  <c r="C23" i="11"/>
  <c r="C21" i="11"/>
  <c r="D21" i="11" s="1"/>
  <c r="D25" i="11" s="1"/>
  <c r="C20" i="11"/>
  <c r="C25" i="11" s="1"/>
  <c r="F11" i="8"/>
  <c r="A442" i="1"/>
  <c r="A446" i="1"/>
  <c r="A450" i="1" s="1"/>
  <c r="A454" i="1" s="1"/>
  <c r="A458" i="1" s="1"/>
  <c r="A462" i="1" s="1"/>
  <c r="A466" i="1" s="1"/>
  <c r="A470" i="1" s="1"/>
  <c r="A474" i="1" s="1"/>
  <c r="A478" i="1" s="1"/>
  <c r="A482" i="1" s="1"/>
  <c r="A486" i="1" s="1"/>
  <c r="A490" i="1" s="1"/>
  <c r="A494" i="1" s="1"/>
  <c r="A498" i="1" s="1"/>
  <c r="A502" i="1" s="1"/>
  <c r="A506" i="1" s="1"/>
  <c r="A510" i="1" s="1"/>
  <c r="A514" i="1" s="1"/>
  <c r="A518" i="1" s="1"/>
  <c r="A522" i="1" s="1"/>
  <c r="A526" i="1" s="1"/>
  <c r="A530" i="1" s="1"/>
  <c r="A534" i="1" s="1"/>
  <c r="A538" i="1" s="1"/>
  <c r="A542" i="1" s="1"/>
  <c r="A546" i="1" s="1"/>
  <c r="A550" i="1" s="1"/>
  <c r="A554" i="1" s="1"/>
  <c r="A558" i="1" s="1"/>
  <c r="A562" i="1" s="1"/>
  <c r="A566" i="1" s="1"/>
  <c r="A570" i="1" s="1"/>
  <c r="A574" i="1" s="1"/>
  <c r="A578" i="1" s="1"/>
  <c r="A582" i="1" s="1"/>
  <c r="A586" i="1" s="1"/>
  <c r="A590" i="1" s="1"/>
  <c r="A594" i="1" s="1"/>
  <c r="A598" i="1" s="1"/>
  <c r="A602" i="1" s="1"/>
  <c r="A606" i="1" s="1"/>
  <c r="A610" i="1" s="1"/>
  <c r="A614" i="1" s="1"/>
  <c r="A618" i="1" s="1"/>
  <c r="A622" i="1" s="1"/>
  <c r="A626" i="1" s="1"/>
  <c r="A630" i="1" s="1"/>
  <c r="A634" i="1" s="1"/>
  <c r="A242" i="1"/>
  <c r="A246" i="1" s="1"/>
  <c r="A250" i="1" s="1"/>
  <c r="A254" i="1" s="1"/>
  <c r="A258" i="1" s="1"/>
  <c r="A262" i="1" s="1"/>
  <c r="A266" i="1" s="1"/>
  <c r="A270" i="1" s="1"/>
  <c r="A274" i="1" s="1"/>
  <c r="A278" i="1" s="1"/>
  <c r="A282" i="1" s="1"/>
  <c r="A286" i="1" s="1"/>
  <c r="A290" i="1" s="1"/>
  <c r="A294" i="1" s="1"/>
  <c r="A298" i="1" s="1"/>
  <c r="A302" i="1" s="1"/>
  <c r="A306" i="1" s="1"/>
  <c r="A310" i="1" s="1"/>
  <c r="A314" i="1" s="1"/>
  <c r="A318" i="1" s="1"/>
  <c r="A322" i="1" s="1"/>
  <c r="A326" i="1" s="1"/>
  <c r="A330" i="1" s="1"/>
  <c r="A334" i="1" s="1"/>
  <c r="A338" i="1" s="1"/>
  <c r="A342" i="1" s="1"/>
  <c r="A346" i="1" s="1"/>
  <c r="A350" i="1" s="1"/>
  <c r="A354" i="1" s="1"/>
  <c r="A358" i="1" s="1"/>
  <c r="A362" i="1" s="1"/>
  <c r="A366" i="1" s="1"/>
  <c r="A370" i="1" s="1"/>
  <c r="A374" i="1" s="1"/>
  <c r="A378" i="1" s="1"/>
  <c r="A382" i="1" s="1"/>
  <c r="A386" i="1" s="1"/>
  <c r="A390" i="1" s="1"/>
  <c r="A394" i="1" s="1"/>
  <c r="A398" i="1" s="1"/>
  <c r="A402" i="1" s="1"/>
  <c r="A406" i="1" s="1"/>
  <c r="A410" i="1" s="1"/>
  <c r="A414" i="1" s="1"/>
  <c r="A418" i="1" s="1"/>
  <c r="A422" i="1" s="1"/>
  <c r="A426" i="1" s="1"/>
  <c r="A430" i="1" s="1"/>
  <c r="A434" i="1" s="1"/>
  <c r="A42" i="1"/>
  <c r="A46" i="1"/>
  <c r="A50" i="1"/>
  <c r="A54" i="1" s="1"/>
  <c r="A58" i="1" s="1"/>
  <c r="A62" i="1" s="1"/>
  <c r="A66" i="1" s="1"/>
  <c r="A70" i="1" s="1"/>
  <c r="A74" i="1" s="1"/>
  <c r="A78" i="1" s="1"/>
  <c r="A82" i="1" s="1"/>
  <c r="A86" i="1" s="1"/>
  <c r="A90" i="1" s="1"/>
  <c r="A94" i="1" s="1"/>
  <c r="A98" i="1" s="1"/>
  <c r="A102" i="1" s="1"/>
  <c r="A106" i="1" s="1"/>
  <c r="A110" i="1" s="1"/>
  <c r="A114" i="1" s="1"/>
  <c r="A118" i="1" s="1"/>
  <c r="A122" i="1" s="1"/>
  <c r="A126" i="1" s="1"/>
  <c r="A130" i="1" s="1"/>
  <c r="A134" i="1" s="1"/>
  <c r="A138" i="1" s="1"/>
  <c r="A142" i="1" s="1"/>
  <c r="A146" i="1" s="1"/>
  <c r="A150" i="1" s="1"/>
  <c r="A154" i="1" s="1"/>
  <c r="A158" i="1" s="1"/>
  <c r="A162" i="1" s="1"/>
  <c r="A166" i="1" s="1"/>
  <c r="A170" i="1" s="1"/>
  <c r="A174" i="1" s="1"/>
  <c r="A178" i="1" s="1"/>
  <c r="A182" i="1" s="1"/>
  <c r="A186" i="1" s="1"/>
  <c r="A190" i="1" s="1"/>
  <c r="A194" i="1" s="1"/>
  <c r="A198" i="1" s="1"/>
  <c r="A202" i="1" s="1"/>
  <c r="A206" i="1" s="1"/>
  <c r="A210" i="1" s="1"/>
  <c r="A214" i="1" s="1"/>
  <c r="A218" i="1" s="1"/>
  <c r="A222" i="1" s="1"/>
  <c r="A226" i="1" s="1"/>
  <c r="A230" i="1" s="1"/>
  <c r="A234" i="1" s="1"/>
  <c r="G13" i="2"/>
  <c r="I13" i="2" s="1"/>
  <c r="G12" i="2"/>
  <c r="I12" i="2" s="1"/>
  <c r="G11" i="2"/>
  <c r="I11" i="2" s="1"/>
  <c r="G10" i="2"/>
  <c r="I10" i="2"/>
  <c r="F14" i="2"/>
  <c r="E14" i="2"/>
  <c r="D14" i="2"/>
  <c r="C14" i="2"/>
  <c r="G9" i="2"/>
  <c r="I9" i="2" s="1"/>
  <c r="D30" i="11"/>
  <c r="G14" i="2"/>
  <c r="F21" i="5"/>
  <c r="F23" i="5"/>
  <c r="C24" i="5"/>
  <c r="I14" i="2" l="1"/>
  <c r="F20" i="5"/>
</calcChain>
</file>

<file path=xl/sharedStrings.xml><?xml version="1.0" encoding="utf-8"?>
<sst xmlns="http://schemas.openxmlformats.org/spreadsheetml/2006/main" count="251" uniqueCount="161">
  <si>
    <t xml:space="preserve">Room </t>
  </si>
  <si>
    <t>Type</t>
  </si>
  <si>
    <t>Name</t>
  </si>
  <si>
    <t>Wed</t>
  </si>
  <si>
    <t>Thurs</t>
  </si>
  <si>
    <t>Fri</t>
  </si>
  <si>
    <t>Sat</t>
  </si>
  <si>
    <t>Competitor</t>
  </si>
  <si>
    <t xml:space="preserve">Hotel </t>
  </si>
  <si>
    <t>Crowne Plaza</t>
  </si>
  <si>
    <t xml:space="preserve">Estimated arrival time: </t>
  </si>
  <si>
    <t>Chorus Name:</t>
  </si>
  <si>
    <t>email:</t>
  </si>
  <si>
    <t>CCL Name:</t>
  </si>
  <si>
    <t>Number of Singles</t>
  </si>
  <si>
    <t>Number of Doubles</t>
  </si>
  <si>
    <t>Number of Triples</t>
  </si>
  <si>
    <t>Number of Quads</t>
  </si>
  <si>
    <t>Number of Suites</t>
  </si>
  <si>
    <t xml:space="preserve">Total </t>
  </si>
  <si>
    <t>Total</t>
  </si>
  <si>
    <t>rate/night</t>
  </si>
  <si>
    <t xml:space="preserve">remitted </t>
  </si>
  <si>
    <t>Friday rehearsal</t>
  </si>
  <si>
    <t># of ppl</t>
  </si>
  <si>
    <t xml:space="preserve">phone# </t>
  </si>
  <si>
    <t>Total # of Rooms</t>
  </si>
  <si>
    <t>per line</t>
  </si>
  <si>
    <t>molly member</t>
  </si>
  <si>
    <t>sally sweet ad</t>
  </si>
  <si>
    <t xml:space="preserve">harmony </t>
  </si>
  <si>
    <t>bari</t>
  </si>
  <si>
    <t>bass</t>
  </si>
  <si>
    <t>tenor</t>
  </si>
  <si>
    <t>lead</t>
  </si>
  <si>
    <t xml:space="preserve">bari </t>
  </si>
  <si>
    <t>Single</t>
  </si>
  <si>
    <t>Double</t>
  </si>
  <si>
    <t>Triple</t>
  </si>
  <si>
    <t>Quad</t>
  </si>
  <si>
    <t>IF YOU HAVE QUESTIONS PLEASE CONTACT</t>
  </si>
  <si>
    <t>SAMP</t>
  </si>
  <si>
    <t>no</t>
  </si>
  <si>
    <t>yes</t>
  </si>
  <si>
    <t>Registration Summary</t>
  </si>
  <si>
    <t>Total # of Registrants</t>
  </si>
  <si>
    <t>Membership #</t>
  </si>
  <si>
    <t>Name( alphabetically by last name)</t>
  </si>
  <si>
    <t>Hotel:</t>
  </si>
  <si>
    <t>CCL ph#:</t>
  </si>
  <si>
    <t>CCL email:</t>
  </si>
  <si>
    <t>REGISTRATIONS</t>
  </si>
  <si>
    <t>HOTEL</t>
  </si>
  <si>
    <t>Convention Team Member</t>
  </si>
  <si>
    <t>YWIH</t>
  </si>
  <si>
    <t>NOTES:</t>
  </si>
  <si>
    <t>Registration Type</t>
  </si>
  <si>
    <t>Member Type</t>
  </si>
  <si>
    <t>Primary</t>
  </si>
  <si>
    <t>Dual - Primary</t>
  </si>
  <si>
    <t>Dual - Secondary</t>
  </si>
  <si>
    <t>Chapter at Large</t>
  </si>
  <si>
    <t>(drop down list)</t>
  </si>
  <si>
    <t>Notes</t>
  </si>
  <si>
    <t>Estimated Arrival</t>
  </si>
  <si>
    <t>(enter manually)</t>
  </si>
  <si>
    <t>Registration List</t>
  </si>
  <si>
    <t>Rooming List</t>
  </si>
  <si>
    <t>Rooming Summary</t>
  </si>
  <si>
    <t>Payment Summary</t>
  </si>
  <si>
    <t>Last Name</t>
  </si>
  <si>
    <t>First Name</t>
  </si>
  <si>
    <t>Team Compensated</t>
  </si>
  <si>
    <t>Team Comped</t>
  </si>
  <si>
    <t>ARE YOU ARRIVING BY CHARTERED BUS</t>
  </si>
  <si>
    <t>Please note that payments for the above must be postmarked by the deadline to avoid late payment charges.</t>
  </si>
  <si>
    <t>All choruses must be in good standing in order to compete.  In order to be in good standing, all new members, both competing and non-competing, must pay their Regional and International dues and assessments.  Please list all new members who were not included on the regional assessment at December 31st.</t>
  </si>
  <si>
    <t>Member Name</t>
  </si>
  <si>
    <t>Membership Number</t>
  </si>
  <si>
    <t>Total New Members</t>
  </si>
  <si>
    <t>Regional Assessment</t>
  </si>
  <si>
    <t>Total Due</t>
  </si>
  <si>
    <t>Alternate CCL Name:</t>
  </si>
  <si>
    <t>Alternate CCL Name</t>
  </si>
  <si>
    <t>Alternate CCL Name &amp; Num:</t>
  </si>
  <si>
    <r>
      <t xml:space="preserve">Each room </t>
    </r>
    <r>
      <rPr>
        <u/>
        <sz val="11"/>
        <color indexed="10"/>
        <rFont val="Calibri"/>
        <family val="2"/>
      </rPr>
      <t>MUST</t>
    </r>
    <r>
      <rPr>
        <sz val="11"/>
        <color indexed="10"/>
        <rFont val="Calibri"/>
        <family val="2"/>
      </rPr>
      <t xml:space="preserve"> be maintained with the same number of members for </t>
    </r>
    <r>
      <rPr>
        <u/>
        <sz val="11"/>
        <color indexed="10"/>
        <rFont val="Calibri"/>
        <family val="2"/>
      </rPr>
      <t>EVERY</t>
    </r>
    <r>
      <rPr>
        <sz val="11"/>
        <color indexed="10"/>
        <rFont val="Calibri"/>
        <family val="2"/>
      </rPr>
      <t xml:space="preserve"> night of the reservation. </t>
    </r>
  </si>
  <si>
    <t>Cheques should be made payable to Lake Ontario Region 16 Sweet Adelines and mailed to Colleen O'Dwyer, Finance Coordinator, 6 James Park Square, Scarborough, ON MIV 2E6</t>
  </si>
  <si>
    <t xml:space="preserve">Member </t>
  </si>
  <si>
    <t xml:space="preserve">Non-Member </t>
  </si>
  <si>
    <t xml:space="preserve">Convention Team </t>
  </si>
  <si>
    <t xml:space="preserve">YWIH </t>
  </si>
  <si>
    <t>Non-Competing Member</t>
  </si>
  <si>
    <t>Non Competing Member</t>
  </si>
  <si>
    <t>2020 Convention Registration</t>
  </si>
  <si>
    <t>2020 CONVENTION ROOMING LIST</t>
  </si>
  <si>
    <t>2020 CONVENTION ROOMING SUMMARY</t>
  </si>
  <si>
    <t>2020 Convention Basic Information</t>
  </si>
  <si>
    <t>2020 New Member Assessments</t>
  </si>
  <si>
    <t>2020 CONVENTION PAYMENT SUMMARY</t>
  </si>
  <si>
    <t>Cathy Stovold at cathystovold@rogers.com</t>
  </si>
  <si>
    <t>REGISTRATION OPENS NOVEMBER 30, 2019 AND CLOSES FEBRUARY 14, 2020</t>
  </si>
  <si>
    <r>
      <t xml:space="preserve">Total Registrations - </t>
    </r>
    <r>
      <rPr>
        <b/>
        <sz val="11"/>
        <color theme="1"/>
        <rFont val="Calibri"/>
        <family val="2"/>
        <scheme val="minor"/>
      </rPr>
      <t>CAD</t>
    </r>
    <r>
      <rPr>
        <sz val="11"/>
        <color theme="1"/>
        <rFont val="Calibri"/>
        <family val="2"/>
        <scheme val="minor"/>
      </rPr>
      <t xml:space="preserve"> </t>
    </r>
  </si>
  <si>
    <r>
      <t xml:space="preserve">NEW MEMBER ASSESSMENTS - </t>
    </r>
    <r>
      <rPr>
        <b/>
        <sz val="11"/>
        <color theme="1"/>
        <rFont val="Calibri"/>
        <family val="2"/>
        <scheme val="minor"/>
      </rPr>
      <t>USD</t>
    </r>
  </si>
  <si>
    <t>USD</t>
  </si>
  <si>
    <t>CAD</t>
  </si>
  <si>
    <t>PAYMENT OPTIONS:</t>
  </si>
  <si>
    <t>Please complete the basic information in this table for it to be carried through to all other tabs</t>
  </si>
  <si>
    <r>
      <rPr>
        <b/>
        <u/>
        <sz val="11"/>
        <color theme="1"/>
        <rFont val="Calibri (Body)"/>
      </rPr>
      <t>Changes made to your original submission will be subject to a $40 CAD fee</t>
    </r>
    <r>
      <rPr>
        <b/>
        <sz val="11"/>
        <color theme="1"/>
        <rFont val="Calibri"/>
        <family val="2"/>
        <scheme val="minor"/>
      </rPr>
      <t>.</t>
    </r>
  </si>
  <si>
    <t>1. Please enter these in order of room type.  For example, all of the single rooms should be entered first followed by all of the doubles, then triples, then quads.</t>
  </si>
  <si>
    <t>2. Information should only be entered into the white cells.  The greyed cells should not contain any information.</t>
  </si>
  <si>
    <t>3.Please see the sample (SAMP) at the top of the Rooming list tab for an illustration of how the form should be completed.</t>
  </si>
  <si>
    <t xml:space="preserve">1. This tab is completed automatically based on the information entered in the rooming list.  </t>
  </si>
  <si>
    <t>2. The total room nights should enter the total that you have entered on the rooming list.</t>
  </si>
  <si>
    <t>1. Please indicate a time preference for a Friday rehearsal from the drop down list.</t>
  </si>
  <si>
    <t>1. This tab is completed automatically based on the information entered on all other tabs.</t>
  </si>
  <si>
    <t>2.There is a box on the bottom where any notes can be added.</t>
  </si>
  <si>
    <t>2. Colleen O'Dwyer, Finance Coordinator at colleen.od1@gmail.com</t>
  </si>
  <si>
    <t>1. Cathy Stovold, Events Coordinator and Registration &amp; Housing Manager at cathystovold@rogers.com</t>
  </si>
  <si>
    <r>
      <t xml:space="preserve">Please enter the names alphabetically by entering the last name and first name in the appropriate columns.  </t>
    </r>
    <r>
      <rPr>
        <b/>
        <sz val="11"/>
        <color indexed="8"/>
        <rFont val="Calibri"/>
        <family val="2"/>
      </rPr>
      <t>Spelling should be checked carefully as the badges will be printed directly from this list</t>
    </r>
    <r>
      <rPr>
        <sz val="11"/>
        <color theme="1"/>
        <rFont val="Calibri"/>
        <family val="2"/>
        <scheme val="minor"/>
      </rPr>
      <t xml:space="preserve">.   Names cannot be sorted after entering.  Please also include the membership number for all members.  If the number is unknown please enter the reason.  Please leave the cell blank if it is for a non-member.  Select the appropriate "member type" from the drop down menu. If a dual member, type other chorus name in the "notes" column.. The "registration type" is  drop down list which will automatically select the amount for each registrant. </t>
    </r>
  </si>
  <si>
    <t>Name on Card</t>
  </si>
  <si>
    <t>Credit Card #</t>
  </si>
  <si>
    <t>Expiry (mm/yy)</t>
  </si>
  <si>
    <t>1234123412341234</t>
  </si>
  <si>
    <t>02/27</t>
  </si>
  <si>
    <t>Sally sweet ad</t>
  </si>
  <si>
    <t>harmony</t>
  </si>
  <si>
    <t>06/25</t>
  </si>
  <si>
    <t>08/24</t>
  </si>
  <si>
    <t>01/22</t>
  </si>
  <si>
    <t>One credit card number must be provided for each room. Individuals will pay their portion of the room at check-out.</t>
  </si>
  <si>
    <t>1. USD by cheque or money order for New Member Assessment</t>
  </si>
  <si>
    <t>2. CAD by cheque or money order for Non-member registration</t>
  </si>
  <si>
    <t>3. CAD by etransfer for Non-member registration to colleen.od1@gmail.com. Use security answer  Con2020</t>
  </si>
  <si>
    <t>This spreadsheet must be saved with your chorus name in the title and emailed to:</t>
  </si>
  <si>
    <r>
      <t xml:space="preserve">Please use this spreadsheet in Excel to preserve the formatting and formulas.  The integrity of the form may be compromised if opened using other spreadsheet software.  Much of the spreadsheet is locked to prevent formulas from being lost or altered.  This automated form MUST be used. </t>
    </r>
    <r>
      <rPr>
        <b/>
        <sz val="11"/>
        <color theme="1"/>
        <rFont val="Calibri"/>
        <family val="2"/>
        <scheme val="minor"/>
      </rPr>
      <t>HANDWRITTEN FORMS WILL NOT BE ACCEPTED</t>
    </r>
    <r>
      <rPr>
        <sz val="11"/>
        <color theme="1"/>
        <rFont val="Calibri"/>
        <family val="2"/>
        <scheme val="minor"/>
      </rPr>
      <t>.</t>
    </r>
    <r>
      <rPr>
        <sz val="11"/>
        <color rgb="FF0000FF"/>
        <rFont val="Calibri"/>
        <family val="2"/>
        <scheme val="minor"/>
      </rPr>
      <t xml:space="preserve"> </t>
    </r>
  </si>
  <si>
    <t>2.  Please ensure names are correctly spelled as all information will be taken from these forms.</t>
  </si>
  <si>
    <t>6. Dual members to be registered only with the chorus with whom they are rooming.</t>
  </si>
  <si>
    <t>3. Information can be manually entered under the Name, Membership #, and Notes columns.</t>
  </si>
  <si>
    <t>4. Drop down boxes are enbedded in the Member Type and Registration Type columns.</t>
  </si>
  <si>
    <t>5. The Amount column will be automatically generated based on the registration type selected.</t>
  </si>
  <si>
    <t>Four Points by Sheraton</t>
  </si>
  <si>
    <t>New Hampton Inn by Hilton</t>
  </si>
  <si>
    <t>Best Western Conference Center</t>
  </si>
  <si>
    <t>Hotel: (Drop down)</t>
  </si>
  <si>
    <t>Instructions for completing the Convention Registration, Housing, Function Space and New Members</t>
  </si>
  <si>
    <t xml:space="preserve">1. Please have the names in alphabetical order by last name prior to entering on the tab as the spreadsheet cannot be sorted. </t>
  </si>
  <si>
    <t>Rehearsals and Meals (Function Space)</t>
  </si>
  <si>
    <t>2. Please select the time preference for function space and meal preferences for Saturday from the drop down list.</t>
  </si>
  <si>
    <t>Saturday rehearsal or function room requests (please provide details)</t>
  </si>
  <si>
    <t xml:space="preserve">Options: </t>
  </si>
  <si>
    <t>1. Registration payments for non-member and members-at-large guests is in CDN.</t>
  </si>
  <si>
    <t>Options:</t>
  </si>
  <si>
    <t>Payment Method:</t>
  </si>
  <si>
    <t>2. Regional Assessment payments for new members is in USD.</t>
  </si>
  <si>
    <t>MAL</t>
  </si>
  <si>
    <t>m.</t>
  </si>
  <si>
    <r>
      <rPr>
        <b/>
        <u/>
        <sz val="12"/>
        <color indexed="8"/>
        <rFont val="Calibri"/>
        <family val="2"/>
      </rPr>
      <t xml:space="preserve">Instructions and important things to consider:
</t>
    </r>
    <r>
      <rPr>
        <b/>
        <sz val="12"/>
        <color rgb="FF000000"/>
        <rFont val="Calibri"/>
        <family val="2"/>
      </rPr>
      <t xml:space="preserve">- </t>
    </r>
    <r>
      <rPr>
        <sz val="11"/>
        <color theme="1"/>
        <rFont val="Calibri"/>
        <family val="2"/>
        <scheme val="minor"/>
      </rPr>
      <t xml:space="preserve">Please choose your </t>
    </r>
    <r>
      <rPr>
        <b/>
        <sz val="11"/>
        <color theme="1"/>
        <rFont val="Calibri"/>
        <family val="2"/>
        <scheme val="minor"/>
      </rPr>
      <t xml:space="preserve">Friday night rehearsal time </t>
    </r>
    <r>
      <rPr>
        <sz val="11"/>
        <color theme="1"/>
        <rFont val="Calibri"/>
        <family val="2"/>
        <scheme val="minor"/>
      </rPr>
      <t xml:space="preserve">and, if requesting space for another purpose, provide details in allotted space.
- </t>
    </r>
    <r>
      <rPr>
        <b/>
        <sz val="11"/>
        <color theme="1"/>
        <rFont val="Calibri"/>
        <family val="2"/>
        <scheme val="minor"/>
      </rPr>
      <t>Friday rehearsals</t>
    </r>
    <r>
      <rPr>
        <sz val="11"/>
        <color theme="1"/>
        <rFont val="Calibri"/>
        <family val="2"/>
        <scheme val="minor"/>
      </rPr>
      <t xml:space="preserve"> are booked first come, first serve, in 2 hour blocks from 12 noon-midnight.
- </t>
    </r>
    <r>
      <rPr>
        <b/>
        <sz val="11"/>
        <color theme="1"/>
        <rFont val="Calibri"/>
        <family val="2"/>
        <scheme val="minor"/>
      </rPr>
      <t>Saturday rehearsals</t>
    </r>
    <r>
      <rPr>
        <sz val="11"/>
        <color theme="1"/>
        <rFont val="Calibri"/>
        <family val="2"/>
        <scheme val="minor"/>
      </rPr>
      <t xml:space="preserve"> will be assigned by Shelley Snoulten based on the order of the draw - all Saturday rehearsals are for 1-hour. There are no risers for any rehearsals and there is no cost for Saturday rehearsals. 
- </t>
    </r>
    <r>
      <rPr>
        <b/>
        <sz val="11"/>
        <color theme="1"/>
        <rFont val="Calibri"/>
        <family val="2"/>
        <scheme val="minor"/>
      </rPr>
      <t>Saturday function space (meal(s), make-up check, reading of the score sheet) is</t>
    </r>
    <r>
      <rPr>
        <sz val="11"/>
        <color theme="1"/>
        <rFont val="Calibri"/>
        <family val="2"/>
        <scheme val="minor"/>
      </rPr>
      <t xml:space="preserve"> assigned by the Competition Coordinator of the Convention Team. Meals are arranged by the CCL directly with the hotel and payment is made to them. These requests are filled </t>
    </r>
    <r>
      <rPr>
        <b/>
        <sz val="11"/>
        <color indexed="8"/>
        <rFont val="Calibri"/>
        <family val="2"/>
      </rPr>
      <t>AFTER</t>
    </r>
    <r>
      <rPr>
        <sz val="11"/>
        <color theme="1"/>
        <rFont val="Calibri"/>
        <family val="2"/>
        <scheme val="minor"/>
      </rPr>
      <t xml:space="preserve"> the regional needs have been met and are based on a first come, first serve basis and availablity.</t>
    </r>
  </si>
  <si>
    <t>Saturday Meal</t>
  </si>
  <si>
    <t>CCL Cell ph#:</t>
  </si>
  <si>
    <t>CVV #</t>
  </si>
  <si>
    <t>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</si>
</sst>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_(* \(#,##0\);_(* &quot;-&quot;_);_(@_)"/>
    <numFmt numFmtId="165" formatCode="_(&quot;$&quot;* #,##0.00_);_(&quot;$&quot;* \(#,##0.00\);_(&quot;$&quot;* &quot;-&quot;??_);_(@_)"/>
    <numFmt numFmtId="166" formatCode="_(* #,##0.00_);_(* \(#,##0.00\);_(* &quot;-&quot;??_);_(@_)"/>
    <numFmt numFmtId="167" formatCode="&quot;$&quot;#,##0.00"/>
  </numFmts>
  <fonts count="18">
    <font>
      <sz val="11"/>
      <color theme="1"/>
      <name val="Calibri"/>
      <family val="2"/>
      <scheme val="minor"/>
    </font>
    <font>
      <b/>
      <sz val="11"/>
      <color indexed="8"/>
      <name val="Calibri"/>
      <family val="2"/>
    </font>
    <font>
      <b/>
      <u/>
      <sz val="12"/>
      <color indexed="8"/>
      <name val="Calibri"/>
      <family val="2"/>
    </font>
    <font>
      <u/>
      <sz val="11"/>
      <color indexed="10"/>
      <name val="Calibri"/>
      <family val="2"/>
    </font>
    <font>
      <sz val="11"/>
      <color indexed="10"/>
      <name val="Calibri"/>
      <family val="2"/>
    </font>
    <font>
      <sz val="11"/>
      <color theme="1"/>
      <name val="Calibri"/>
      <family val="2"/>
      <scheme val="minor"/>
    </font>
    <font>
      <b/>
      <sz val="11"/>
      <color theme="1"/>
      <name val="Calibri"/>
      <family val="2"/>
      <scheme val="minor"/>
    </font>
    <font>
      <sz val="11"/>
      <color rgb="FFFF0000"/>
      <name val="Calibri"/>
      <family val="2"/>
      <scheme val="minor"/>
    </font>
    <font>
      <b/>
      <sz val="22"/>
      <color rgb="FFFF0000"/>
      <name val="Calibri"/>
      <family val="2"/>
      <scheme val="minor"/>
    </font>
    <font>
      <b/>
      <sz val="14"/>
      <color theme="1"/>
      <name val="Calibri"/>
      <family val="2"/>
      <scheme val="minor"/>
    </font>
    <font>
      <sz val="24"/>
      <color theme="1"/>
      <name val="Calibri"/>
      <family val="2"/>
      <scheme val="minor"/>
    </font>
    <font>
      <sz val="11"/>
      <name val="Calibri"/>
      <family val="2"/>
      <scheme val="minor"/>
    </font>
    <font>
      <b/>
      <i/>
      <sz val="11"/>
      <color rgb="FFFF0000"/>
      <name val="Calibri"/>
      <family val="2"/>
      <scheme val="minor"/>
    </font>
    <font>
      <b/>
      <u/>
      <sz val="11"/>
      <color theme="1"/>
      <name val="Calibri (Body)"/>
    </font>
    <font>
      <b/>
      <sz val="14"/>
      <color rgb="FFFF0000"/>
      <name val="Calibri (Body)"/>
    </font>
    <font>
      <sz val="11"/>
      <color rgb="FF0000FF"/>
      <name val="Calibri"/>
      <family val="2"/>
      <scheme val="minor"/>
    </font>
    <font>
      <sz val="11"/>
      <color theme="0"/>
      <name val="Calibri"/>
      <family val="2"/>
      <scheme val="minor"/>
    </font>
    <font>
      <b/>
      <sz val="12"/>
      <color rgb="FF000000"/>
      <name val="Calibri"/>
      <family val="2"/>
    </font>
  </fonts>
  <fills count="14">
    <fill>
      <patternFill patternType="none"/>
    </fill>
    <fill>
      <patternFill patternType="gray125"/>
    </fill>
    <fill>
      <patternFill patternType="solid">
        <fgColor theme="5" tint="0.79998168889431442"/>
        <bgColor indexed="65"/>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theme="9" tint="0.59996337778862885"/>
        <bgColor indexed="64"/>
      </patternFill>
    </fill>
    <fill>
      <patternFill patternType="solid">
        <fgColor rgb="FFFF9933"/>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5" tint="0.39997558519241921"/>
        <bgColor indexed="64"/>
      </patternFill>
    </fill>
  </fills>
  <borders count="30">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top style="medium">
        <color auto="1"/>
      </top>
      <bottom style="medium">
        <color auto="1"/>
      </bottom>
      <diagonal/>
    </border>
    <border>
      <left/>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2">
    <xf numFmtId="0" fontId="0" fillId="0" borderId="0"/>
    <xf numFmtId="165" fontId="5" fillId="0" borderId="0" applyFont="0" applyFill="0" applyBorder="0" applyAlignment="0" applyProtection="0"/>
  </cellStyleXfs>
  <cellXfs count="231">
    <xf numFmtId="0" fontId="0" fillId="0" borderId="0" xfId="0"/>
    <xf numFmtId="0" fontId="0" fillId="0" borderId="0" xfId="0" applyAlignment="1">
      <alignment horizontal="center"/>
    </xf>
    <xf numFmtId="0" fontId="6" fillId="0" borderId="1" xfId="0" applyFont="1" applyBorder="1" applyAlignment="1">
      <alignment horizontal="center"/>
    </xf>
    <xf numFmtId="0" fontId="0" fillId="0" borderId="1" xfId="0" applyBorder="1" applyAlignment="1">
      <alignment horizontal="center"/>
    </xf>
    <xf numFmtId="0" fontId="0" fillId="0" borderId="1" xfId="0" applyBorder="1"/>
    <xf numFmtId="0" fontId="0" fillId="0" borderId="2" xfId="0" applyBorder="1" applyAlignment="1">
      <alignment horizontal="center"/>
    </xf>
    <xf numFmtId="0" fontId="0" fillId="0" borderId="0" xfId="0" applyBorder="1" applyAlignment="1">
      <alignment horizontal="left"/>
    </xf>
    <xf numFmtId="0" fontId="0" fillId="0" borderId="1" xfId="0" applyBorder="1" applyAlignment="1">
      <alignment horizontal="center" vertical="center"/>
    </xf>
    <xf numFmtId="0" fontId="0" fillId="0" borderId="1" xfId="0" applyBorder="1" applyProtection="1"/>
    <xf numFmtId="0" fontId="0" fillId="0" borderId="1" xfId="0" applyBorder="1" applyAlignment="1" applyProtection="1">
      <alignment horizontal="center" vertical="center"/>
    </xf>
    <xf numFmtId="167" fontId="0" fillId="0" borderId="1" xfId="0" applyNumberFormat="1" applyBorder="1" applyProtection="1"/>
    <xf numFmtId="0" fontId="0" fillId="0" borderId="1" xfId="0" applyBorder="1" applyAlignment="1" applyProtection="1">
      <alignment horizontal="center" vertical="center"/>
      <protection locked="0"/>
    </xf>
    <xf numFmtId="0" fontId="0" fillId="0" borderId="3" xfId="0" applyBorder="1" applyAlignment="1">
      <alignment horizontal="left"/>
    </xf>
    <xf numFmtId="0" fontId="0" fillId="0" borderId="4" xfId="0" applyBorder="1" applyAlignment="1">
      <alignment horizontal="left"/>
    </xf>
    <xf numFmtId="0" fontId="0" fillId="0" borderId="4" xfId="0" applyBorder="1" applyAlignment="1"/>
    <xf numFmtId="0" fontId="0" fillId="0" borderId="5" xfId="0" applyBorder="1" applyAlignment="1"/>
    <xf numFmtId="0" fontId="0" fillId="0" borderId="0" xfId="0" applyProtection="1">
      <protection hidden="1"/>
    </xf>
    <xf numFmtId="0" fontId="0" fillId="3" borderId="1" xfId="0" applyFill="1" applyBorder="1" applyAlignment="1" applyProtection="1">
      <alignment horizontal="center" vertical="center"/>
    </xf>
    <xf numFmtId="0" fontId="8" fillId="0" borderId="0" xfId="0" applyFont="1" applyBorder="1" applyAlignment="1">
      <alignment horizontal="left" vertical="top"/>
    </xf>
    <xf numFmtId="0" fontId="0" fillId="0" borderId="0" xfId="0" applyAlignment="1">
      <alignment horizontal="left" vertical="top"/>
    </xf>
    <xf numFmtId="0" fontId="8" fillId="0" borderId="0" xfId="0" applyFont="1" applyAlignment="1">
      <alignment horizontal="left" vertical="top"/>
    </xf>
    <xf numFmtId="1" fontId="0" fillId="0" borderId="1" xfId="0" applyNumberFormat="1" applyBorder="1" applyAlignment="1" applyProtection="1">
      <alignment horizontal="center" vertical="center"/>
    </xf>
    <xf numFmtId="0" fontId="0" fillId="0" borderId="1" xfId="0" applyBorder="1" applyProtection="1">
      <protection locked="0"/>
    </xf>
    <xf numFmtId="0" fontId="0" fillId="0" borderId="1" xfId="0" applyBorder="1" applyAlignment="1" applyProtection="1">
      <alignment horizontal="center"/>
      <protection locked="0"/>
    </xf>
    <xf numFmtId="0" fontId="0" fillId="4" borderId="2" xfId="0" applyFill="1" applyBorder="1" applyAlignment="1">
      <alignment horizontal="center"/>
    </xf>
    <xf numFmtId="0" fontId="0" fillId="0" borderId="0" xfId="0" applyProtection="1"/>
    <xf numFmtId="0" fontId="0" fillId="4" borderId="2" xfId="0" applyFill="1" applyBorder="1" applyAlignment="1" applyProtection="1">
      <alignment horizontal="center"/>
    </xf>
    <xf numFmtId="0" fontId="0" fillId="0" borderId="0" xfId="0" applyFill="1" applyBorder="1" applyAlignment="1" applyProtection="1">
      <alignment horizontal="left"/>
    </xf>
    <xf numFmtId="49" fontId="0" fillId="0" borderId="6" xfId="0" applyNumberFormat="1" applyBorder="1" applyAlignment="1" applyProtection="1">
      <alignment horizontal="left"/>
    </xf>
    <xf numFmtId="49" fontId="0" fillId="0" borderId="0" xfId="0" applyNumberFormat="1" applyBorder="1" applyAlignment="1" applyProtection="1">
      <alignment horizontal="left"/>
    </xf>
    <xf numFmtId="49" fontId="0" fillId="0" borderId="7" xfId="0" applyNumberFormat="1" applyBorder="1" applyAlignment="1" applyProtection="1">
      <alignment horizontal="left"/>
    </xf>
    <xf numFmtId="0" fontId="0" fillId="5" borderId="1" xfId="0" applyFill="1" applyBorder="1" applyAlignment="1">
      <alignment horizontal="center"/>
    </xf>
    <xf numFmtId="0" fontId="0" fillId="5" borderId="1" xfId="0" applyFill="1" applyBorder="1"/>
    <xf numFmtId="0" fontId="0" fillId="5" borderId="1" xfId="0" applyFill="1" applyBorder="1" applyAlignment="1" applyProtection="1">
      <alignment horizontal="center"/>
    </xf>
    <xf numFmtId="0" fontId="0" fillId="0" borderId="0" xfId="0" applyFill="1" applyAlignment="1">
      <alignment vertical="top"/>
    </xf>
    <xf numFmtId="0" fontId="0" fillId="2" borderId="2" xfId="0" applyFill="1" applyBorder="1"/>
    <xf numFmtId="0" fontId="0" fillId="6" borderId="2" xfId="0" applyFill="1" applyBorder="1"/>
    <xf numFmtId="0" fontId="7" fillId="0" borderId="0" xfId="0" applyFont="1" applyAlignment="1">
      <alignment vertical="center"/>
    </xf>
    <xf numFmtId="1" fontId="0" fillId="7" borderId="1" xfId="0" applyNumberFormat="1" applyFill="1" applyBorder="1" applyAlignment="1" applyProtection="1">
      <alignment horizontal="center"/>
    </xf>
    <xf numFmtId="0" fontId="0" fillId="7" borderId="1" xfId="0" applyFill="1" applyBorder="1" applyAlignment="1" applyProtection="1">
      <alignment horizontal="center"/>
    </xf>
    <xf numFmtId="0" fontId="0" fillId="8" borderId="1" xfId="0" applyFill="1" applyBorder="1" applyAlignment="1"/>
    <xf numFmtId="0" fontId="0" fillId="0" borderId="0" xfId="0"/>
    <xf numFmtId="0" fontId="0" fillId="0" borderId="1" xfId="0" applyBorder="1"/>
    <xf numFmtId="0" fontId="0" fillId="0" borderId="0" xfId="0" applyFill="1" applyBorder="1" applyAlignment="1">
      <alignment horizontal="left"/>
    </xf>
    <xf numFmtId="0" fontId="0" fillId="0" borderId="8" xfId="0" applyBorder="1" applyAlignment="1">
      <alignment horizontal="center"/>
    </xf>
    <xf numFmtId="0" fontId="0" fillId="0" borderId="0" xfId="0" applyFill="1" applyBorder="1" applyAlignment="1"/>
    <xf numFmtId="0" fontId="0" fillId="0" borderId="0" xfId="0" applyAlignment="1"/>
    <xf numFmtId="0" fontId="0" fillId="8" borderId="1" xfId="0" applyFill="1" applyBorder="1"/>
    <xf numFmtId="0" fontId="6" fillId="8" borderId="1" xfId="0" applyFont="1" applyFill="1" applyBorder="1" applyAlignment="1"/>
    <xf numFmtId="0" fontId="0" fillId="0" borderId="0" xfId="0" applyBorder="1" applyAlignment="1"/>
    <xf numFmtId="0" fontId="6" fillId="0" borderId="7" xfId="0" applyFont="1" applyBorder="1" applyAlignment="1">
      <alignment horizontal="center"/>
    </xf>
    <xf numFmtId="0" fontId="0" fillId="0" borderId="0" xfId="0" applyAlignment="1"/>
    <xf numFmtId="0" fontId="0" fillId="0" borderId="2" xfId="0" applyBorder="1" applyAlignment="1" applyProtection="1"/>
    <xf numFmtId="0" fontId="0" fillId="8" borderId="9" xfId="0" applyFill="1" applyBorder="1" applyAlignment="1"/>
    <xf numFmtId="0" fontId="6" fillId="0" borderId="0" xfId="0" applyFont="1" applyBorder="1" applyAlignment="1">
      <alignment horizontal="center"/>
    </xf>
    <xf numFmtId="165" fontId="5" fillId="0" borderId="0" xfId="1" applyFont="1"/>
    <xf numFmtId="0" fontId="6" fillId="0" borderId="1" xfId="0" applyFont="1" applyBorder="1" applyAlignment="1" applyProtection="1">
      <alignment horizontal="center"/>
    </xf>
    <xf numFmtId="0" fontId="0" fillId="0" borderId="1" xfId="0" applyBorder="1" applyAlignment="1" applyProtection="1">
      <alignment horizontal="center"/>
    </xf>
    <xf numFmtId="1" fontId="0" fillId="0" borderId="1" xfId="0" applyNumberFormat="1" applyBorder="1" applyAlignment="1" applyProtection="1">
      <alignment horizontal="center"/>
    </xf>
    <xf numFmtId="0" fontId="0" fillId="7" borderId="1" xfId="0" applyFill="1" applyBorder="1" applyProtection="1"/>
    <xf numFmtId="0" fontId="0" fillId="0" borderId="9" xfId="0" applyBorder="1" applyProtection="1">
      <protection locked="0"/>
    </xf>
    <xf numFmtId="0" fontId="0" fillId="8" borderId="1" xfId="0" applyFill="1" applyBorder="1" applyAlignment="1" applyProtection="1"/>
    <xf numFmtId="0" fontId="9" fillId="0" borderId="0" xfId="0" applyFont="1"/>
    <xf numFmtId="0" fontId="0" fillId="0" borderId="2" xfId="0" applyBorder="1" applyProtection="1">
      <protection locked="0"/>
    </xf>
    <xf numFmtId="0" fontId="0" fillId="9" borderId="1" xfId="0" applyFill="1" applyBorder="1" applyAlignment="1" applyProtection="1">
      <alignment horizontal="center" vertical="center"/>
    </xf>
    <xf numFmtId="0" fontId="6" fillId="0" borderId="1" xfId="0" applyFont="1" applyFill="1" applyBorder="1" applyAlignment="1">
      <alignment horizontal="center"/>
    </xf>
    <xf numFmtId="0" fontId="0" fillId="8" borderId="11" xfId="0" applyFill="1" applyBorder="1" applyAlignment="1"/>
    <xf numFmtId="0" fontId="0" fillId="0" borderId="0" xfId="0" applyBorder="1"/>
    <xf numFmtId="0" fontId="6" fillId="0" borderId="0" xfId="0" applyFont="1" applyBorder="1"/>
    <xf numFmtId="0" fontId="0" fillId="0" borderId="1" xfId="0" applyBorder="1" applyAlignment="1">
      <alignment horizontal="left" indent="2"/>
    </xf>
    <xf numFmtId="165" fontId="5" fillId="0" borderId="1" xfId="1" applyFont="1" applyBorder="1"/>
    <xf numFmtId="0" fontId="0" fillId="0" borderId="12" xfId="0" applyBorder="1" applyAlignment="1"/>
    <xf numFmtId="0" fontId="0" fillId="0" borderId="8" xfId="0" applyFill="1" applyBorder="1" applyAlignment="1">
      <alignment horizontal="center" wrapText="1"/>
    </xf>
    <xf numFmtId="0" fontId="0" fillId="0" borderId="9" xfId="0" applyBorder="1" applyAlignment="1">
      <alignment horizontal="center" wrapText="1"/>
    </xf>
    <xf numFmtId="0" fontId="6" fillId="0" borderId="8" xfId="0" applyFont="1" applyBorder="1" applyAlignment="1">
      <alignment wrapText="1"/>
    </xf>
    <xf numFmtId="0" fontId="0" fillId="4" borderId="3" xfId="0" applyFill="1" applyBorder="1" applyAlignment="1" applyProtection="1">
      <alignment horizontal="left"/>
    </xf>
    <xf numFmtId="0" fontId="0" fillId="4" borderId="4" xfId="0" applyFill="1" applyBorder="1" applyAlignment="1" applyProtection="1">
      <alignment horizontal="left"/>
    </xf>
    <xf numFmtId="0" fontId="0" fillId="0" borderId="9" xfId="0" applyFill="1" applyBorder="1" applyAlignment="1" applyProtection="1">
      <protection locked="0"/>
    </xf>
    <xf numFmtId="0" fontId="0" fillId="0" borderId="1" xfId="0" applyFill="1" applyBorder="1" applyAlignment="1" applyProtection="1">
      <protection locked="0"/>
    </xf>
    <xf numFmtId="0" fontId="0" fillId="0" borderId="0" xfId="0" applyProtection="1">
      <protection locked="0"/>
    </xf>
    <xf numFmtId="0" fontId="6" fillId="0" borderId="0" xfId="0" applyFont="1" applyFill="1" applyBorder="1" applyProtection="1"/>
    <xf numFmtId="165" fontId="0" fillId="0" borderId="0" xfId="0" applyNumberFormat="1"/>
    <xf numFmtId="165" fontId="5" fillId="0" borderId="0" xfId="1" applyFont="1" applyBorder="1"/>
    <xf numFmtId="164" fontId="0" fillId="0" borderId="1" xfId="0" applyNumberFormat="1" applyBorder="1"/>
    <xf numFmtId="0" fontId="0" fillId="0" borderId="0" xfId="0" applyBorder="1" applyProtection="1"/>
    <xf numFmtId="0" fontId="0" fillId="0" borderId="0" xfId="0" applyBorder="1" applyAlignment="1" applyProtection="1">
      <alignment horizontal="center" vertical="center"/>
    </xf>
    <xf numFmtId="167" fontId="0" fillId="0" borderId="0" xfId="0" applyNumberFormat="1" applyBorder="1" applyProtection="1"/>
    <xf numFmtId="0" fontId="0" fillId="0" borderId="0" xfId="0" applyFill="1" applyBorder="1" applyAlignment="1" applyProtection="1">
      <alignment horizontal="center" vertical="center"/>
    </xf>
    <xf numFmtId="167" fontId="0" fillId="5" borderId="1" xfId="0" applyNumberFormat="1" applyFill="1" applyBorder="1" applyProtection="1"/>
    <xf numFmtId="1" fontId="0" fillId="5" borderId="1" xfId="0" applyNumberFormat="1" applyFill="1" applyBorder="1" applyAlignment="1" applyProtection="1">
      <alignment horizontal="center" vertical="center"/>
    </xf>
    <xf numFmtId="0" fontId="0" fillId="11" borderId="1" xfId="0" applyFill="1" applyBorder="1" applyProtection="1">
      <protection locked="0"/>
    </xf>
    <xf numFmtId="0" fontId="0" fillId="11" borderId="1" xfId="0" applyFill="1" applyBorder="1" applyAlignment="1" applyProtection="1">
      <alignment horizontal="center"/>
      <protection locked="0"/>
    </xf>
    <xf numFmtId="0" fontId="0" fillId="11" borderId="1" xfId="0" applyFill="1" applyBorder="1" applyAlignment="1" applyProtection="1">
      <alignment horizontal="center"/>
    </xf>
    <xf numFmtId="0" fontId="11" fillId="11" borderId="1" xfId="0" applyFont="1" applyFill="1" applyBorder="1" applyProtection="1">
      <protection locked="0"/>
    </xf>
    <xf numFmtId="0" fontId="11" fillId="11" borderId="1" xfId="0" applyFont="1" applyFill="1" applyBorder="1" applyAlignment="1" applyProtection="1">
      <alignment horizontal="center"/>
      <protection locked="0"/>
    </xf>
    <xf numFmtId="0" fontId="0" fillId="12" borderId="1" xfId="0" applyFill="1" applyBorder="1"/>
    <xf numFmtId="166" fontId="0" fillId="8" borderId="1" xfId="0" applyNumberFormat="1" applyFill="1" applyBorder="1" applyAlignment="1"/>
    <xf numFmtId="0" fontId="0" fillId="0" borderId="0" xfId="0" applyAlignment="1"/>
    <xf numFmtId="0" fontId="0" fillId="8" borderId="11" xfId="0" applyFill="1" applyBorder="1" applyAlignment="1" applyProtection="1"/>
    <xf numFmtId="0" fontId="6" fillId="0" borderId="0" xfId="0" applyFont="1"/>
    <xf numFmtId="0" fontId="0" fillId="0" borderId="0" xfId="0" applyFont="1"/>
    <xf numFmtId="165" fontId="5" fillId="10" borderId="1" xfId="1" applyFont="1" applyFill="1" applyBorder="1"/>
    <xf numFmtId="0" fontId="0" fillId="0" borderId="0" xfId="0" applyAlignment="1"/>
    <xf numFmtId="0" fontId="0" fillId="0" borderId="0" xfId="0" applyBorder="1" applyAlignment="1"/>
    <xf numFmtId="0" fontId="6" fillId="0" borderId="0" xfId="0" applyFont="1" applyAlignment="1">
      <alignment horizontal="left" wrapText="1"/>
    </xf>
    <xf numFmtId="0" fontId="14" fillId="0" borderId="0" xfId="0" applyFont="1" applyBorder="1" applyAlignment="1"/>
    <xf numFmtId="0" fontId="6" fillId="0" borderId="1" xfId="0" applyFont="1" applyBorder="1" applyAlignment="1" applyProtection="1">
      <alignment horizontal="center" vertical="center" wrapText="1"/>
    </xf>
    <xf numFmtId="0" fontId="0" fillId="0" borderId="0" xfId="0" applyAlignment="1">
      <alignment horizontal="center" vertical="center" wrapText="1"/>
    </xf>
    <xf numFmtId="49" fontId="10" fillId="0" borderId="0" xfId="0" applyNumberFormat="1" applyFont="1" applyAlignment="1">
      <alignment horizontal="center" vertical="center"/>
    </xf>
    <xf numFmtId="49" fontId="10" fillId="0" borderId="0" xfId="0" applyNumberFormat="1" applyFont="1" applyBorder="1" applyAlignment="1">
      <alignment horizontal="center" vertical="center"/>
    </xf>
    <xf numFmtId="49" fontId="0" fillId="0" borderId="0" xfId="0" applyNumberFormat="1" applyBorder="1" applyAlignment="1">
      <alignment horizontal="left"/>
    </xf>
    <xf numFmtId="49" fontId="0" fillId="0" borderId="0" xfId="0" applyNumberFormat="1" applyAlignment="1">
      <alignment horizontal="left" vertical="top"/>
    </xf>
    <xf numFmtId="49" fontId="6" fillId="0" borderId="1" xfId="0" applyNumberFormat="1" applyFont="1" applyBorder="1" applyAlignment="1" applyProtection="1">
      <alignment horizontal="center" vertical="center" wrapText="1"/>
    </xf>
    <xf numFmtId="49" fontId="0" fillId="0" borderId="1" xfId="0" applyNumberFormat="1" applyBorder="1" applyAlignment="1" applyProtection="1">
      <alignment horizontal="center"/>
    </xf>
    <xf numFmtId="49" fontId="0" fillId="0" borderId="0" xfId="0" applyNumberFormat="1"/>
    <xf numFmtId="49" fontId="0" fillId="0" borderId="0" xfId="0" applyNumberFormat="1" applyBorder="1" applyAlignment="1" applyProtection="1">
      <alignment horizontal="center"/>
    </xf>
    <xf numFmtId="49" fontId="0" fillId="0" borderId="0" xfId="0" applyNumberFormat="1" applyBorder="1"/>
    <xf numFmtId="49" fontId="0" fillId="13" borderId="1" xfId="0" applyNumberFormat="1" applyFill="1" applyBorder="1" applyAlignment="1" applyProtection="1">
      <alignment horizontal="center"/>
    </xf>
    <xf numFmtId="0" fontId="0" fillId="0" borderId="0" xfId="0" applyAlignment="1">
      <alignment vertical="top"/>
    </xf>
    <xf numFmtId="0" fontId="6" fillId="0" borderId="1" xfId="0" applyFont="1" applyBorder="1" applyAlignment="1" applyProtection="1">
      <alignment vertical="center" wrapText="1"/>
    </xf>
    <xf numFmtId="0" fontId="0" fillId="0" borderId="1" xfId="0" applyBorder="1" applyAlignment="1" applyProtection="1"/>
    <xf numFmtId="0" fontId="0" fillId="0" borderId="1" xfId="0" applyFill="1" applyBorder="1" applyAlignment="1" applyProtection="1"/>
    <xf numFmtId="0" fontId="0" fillId="7" borderId="1" xfId="0" applyFill="1" applyBorder="1" applyAlignment="1" applyProtection="1"/>
    <xf numFmtId="0" fontId="6" fillId="0" borderId="1" xfId="0" applyFont="1" applyBorder="1" applyAlignment="1" applyProtection="1"/>
    <xf numFmtId="0" fontId="0" fillId="11" borderId="1" xfId="0" applyFill="1" applyBorder="1" applyAlignment="1" applyProtection="1">
      <protection locked="0"/>
    </xf>
    <xf numFmtId="0" fontId="11" fillId="11" borderId="1" xfId="0" applyFont="1" applyFill="1" applyBorder="1" applyAlignment="1" applyProtection="1">
      <protection locked="0"/>
    </xf>
    <xf numFmtId="0" fontId="0" fillId="0" borderId="1" xfId="0" applyBorder="1" applyAlignment="1" applyProtection="1">
      <protection locked="0"/>
    </xf>
    <xf numFmtId="49" fontId="10" fillId="0" borderId="0" xfId="0" applyNumberFormat="1" applyFont="1" applyAlignment="1">
      <alignment vertical="center"/>
    </xf>
    <xf numFmtId="49" fontId="10" fillId="0" borderId="0" xfId="0" applyNumberFormat="1" applyFont="1" applyBorder="1" applyAlignment="1">
      <alignment vertical="center"/>
    </xf>
    <xf numFmtId="49" fontId="0" fillId="0" borderId="0" xfId="0" applyNumberFormat="1" applyBorder="1" applyAlignment="1"/>
    <xf numFmtId="49" fontId="0" fillId="0" borderId="0" xfId="0" applyNumberFormat="1" applyAlignment="1">
      <alignment vertical="top"/>
    </xf>
    <xf numFmtId="49" fontId="6" fillId="0" borderId="1" xfId="0" applyNumberFormat="1" applyFont="1" applyBorder="1" applyAlignment="1" applyProtection="1">
      <alignment vertical="center" wrapText="1"/>
    </xf>
    <xf numFmtId="49" fontId="0" fillId="0" borderId="1" xfId="0" applyNumberFormat="1" applyBorder="1" applyAlignment="1" applyProtection="1"/>
    <xf numFmtId="49" fontId="0" fillId="13" borderId="1" xfId="0" applyNumberFormat="1" applyFill="1" applyBorder="1" applyAlignment="1" applyProtection="1"/>
    <xf numFmtId="49" fontId="0" fillId="0" borderId="0" xfId="0" applyNumberFormat="1" applyAlignment="1"/>
    <xf numFmtId="0" fontId="0" fillId="0" borderId="0" xfId="0" applyFill="1" applyBorder="1"/>
    <xf numFmtId="0" fontId="0" fillId="8" borderId="8" xfId="0" applyFill="1" applyBorder="1" applyAlignment="1"/>
    <xf numFmtId="0" fontId="16" fillId="0" borderId="0" xfId="0" applyFont="1" applyFill="1" applyBorder="1" applyAlignment="1"/>
    <xf numFmtId="0" fontId="16" fillId="0" borderId="0" xfId="0" applyFont="1"/>
    <xf numFmtId="0" fontId="11" fillId="0" borderId="0" xfId="0" applyFont="1"/>
    <xf numFmtId="0" fontId="11" fillId="0" borderId="0" xfId="0" applyFont="1" applyFill="1" applyBorder="1" applyAlignment="1"/>
    <xf numFmtId="0" fontId="11" fillId="0" borderId="0" xfId="0" applyFont="1" applyAlignment="1"/>
    <xf numFmtId="0" fontId="11" fillId="0" borderId="0" xfId="0" applyFont="1" applyAlignment="1">
      <alignment horizontal="center"/>
    </xf>
    <xf numFmtId="0" fontId="0" fillId="0" borderId="9" xfId="0" applyFill="1" applyBorder="1" applyAlignment="1" applyProtection="1">
      <alignment horizontal="left"/>
      <protection locked="0"/>
    </xf>
    <xf numFmtId="18" fontId="0" fillId="0" borderId="1" xfId="0" applyNumberFormat="1" applyFill="1" applyBorder="1" applyAlignment="1" applyProtection="1">
      <alignment horizontal="left"/>
      <protection locked="0"/>
    </xf>
    <xf numFmtId="49" fontId="0" fillId="0" borderId="1" xfId="0" applyNumberFormat="1" applyBorder="1" applyAlignment="1" applyProtection="1">
      <alignment horizontal="center"/>
      <protection locked="0"/>
    </xf>
    <xf numFmtId="49" fontId="0" fillId="0" borderId="1" xfId="0" applyNumberFormat="1" applyBorder="1" applyAlignment="1" applyProtection="1">
      <protection locked="0"/>
    </xf>
    <xf numFmtId="49" fontId="0" fillId="0" borderId="11" xfId="0" applyNumberFormat="1" applyBorder="1" applyAlignment="1" applyProtection="1">
      <alignment horizontal="center"/>
      <protection locked="0"/>
    </xf>
    <xf numFmtId="164" fontId="0" fillId="0" borderId="0" xfId="0" applyNumberFormat="1" applyProtection="1">
      <protection locked="0"/>
    </xf>
    <xf numFmtId="0" fontId="0" fillId="0" borderId="0" xfId="0" applyBorder="1" applyAlignment="1">
      <alignment horizontal="left" wrapText="1"/>
    </xf>
    <xf numFmtId="0" fontId="0" fillId="0" borderId="0" xfId="0" applyAlignment="1"/>
    <xf numFmtId="0" fontId="0" fillId="0" borderId="12" xfId="0" applyBorder="1" applyAlignment="1"/>
    <xf numFmtId="0" fontId="6" fillId="8" borderId="8" xfId="0" applyFont="1" applyFill="1" applyBorder="1" applyAlignment="1">
      <alignment horizontal="center"/>
    </xf>
    <xf numFmtId="0" fontId="6" fillId="0" borderId="9" xfId="0" applyFont="1" applyBorder="1" applyAlignment="1">
      <alignment horizontal="center"/>
    </xf>
    <xf numFmtId="0" fontId="0" fillId="8" borderId="8" xfId="0" applyFill="1" applyBorder="1" applyAlignment="1"/>
    <xf numFmtId="0" fontId="0" fillId="0" borderId="9" xfId="0" applyBorder="1" applyAlignment="1"/>
    <xf numFmtId="0" fontId="0" fillId="0" borderId="0" xfId="0" applyBorder="1" applyAlignment="1">
      <alignment horizontal="left" vertical="top" wrapText="1"/>
    </xf>
    <xf numFmtId="0" fontId="12" fillId="8" borderId="8" xfId="0" applyFont="1" applyFill="1" applyBorder="1" applyAlignment="1">
      <alignment horizontal="center" wrapText="1"/>
    </xf>
    <xf numFmtId="0" fontId="12" fillId="8" borderId="9" xfId="0" applyFont="1" applyFill="1" applyBorder="1" applyAlignment="1">
      <alignment horizontal="center" wrapText="1"/>
    </xf>
    <xf numFmtId="0" fontId="6" fillId="0" borderId="0" xfId="0" applyFont="1" applyBorder="1" applyAlignment="1">
      <alignment horizontal="left"/>
    </xf>
    <xf numFmtId="0" fontId="6" fillId="8" borderId="10" xfId="0" applyFont="1" applyFill="1" applyBorder="1" applyAlignment="1">
      <alignment horizontal="center"/>
    </xf>
    <xf numFmtId="0" fontId="0" fillId="8" borderId="10" xfId="0" applyFill="1" applyBorder="1" applyAlignment="1"/>
    <xf numFmtId="0" fontId="0" fillId="0" borderId="0" xfId="0" applyAlignment="1">
      <alignment horizontal="left" wrapText="1"/>
    </xf>
    <xf numFmtId="0" fontId="6" fillId="0" borderId="8" xfId="0" applyFont="1" applyBorder="1" applyAlignment="1">
      <alignment horizontal="center" wrapText="1"/>
    </xf>
    <xf numFmtId="0" fontId="6" fillId="0" borderId="9" xfId="0" applyFont="1" applyBorder="1" applyAlignment="1">
      <alignment horizontal="center" wrapText="1"/>
    </xf>
    <xf numFmtId="0" fontId="0" fillId="4" borderId="3" xfId="0" applyFill="1" applyBorder="1" applyAlignment="1">
      <alignment horizontal="left"/>
    </xf>
    <xf numFmtId="0" fontId="0" fillId="4" borderId="4" xfId="0" applyFill="1" applyBorder="1" applyAlignment="1">
      <alignment horizontal="left"/>
    </xf>
    <xf numFmtId="0" fontId="7" fillId="0" borderId="0" xfId="0" applyFont="1" applyBorder="1" applyAlignment="1">
      <alignment horizontal="left" vertical="center"/>
    </xf>
    <xf numFmtId="0" fontId="0" fillId="0" borderId="13" xfId="0" applyBorder="1" applyAlignment="1" applyProtection="1">
      <alignment horizontal="left"/>
      <protection locked="0"/>
    </xf>
    <xf numFmtId="0" fontId="0" fillId="0" borderId="4" xfId="0" applyBorder="1" applyAlignment="1" applyProtection="1">
      <alignment horizontal="left"/>
      <protection locked="0"/>
    </xf>
    <xf numFmtId="0" fontId="7" fillId="0" borderId="0" xfId="0" applyFont="1" applyAlignment="1">
      <alignment horizontal="left" vertical="center"/>
    </xf>
    <xf numFmtId="0" fontId="7" fillId="0" borderId="0" xfId="0" applyFont="1" applyBorder="1" applyAlignment="1">
      <alignment horizontal="left"/>
    </xf>
    <xf numFmtId="0" fontId="10" fillId="0" borderId="0" xfId="0" applyFont="1" applyAlignment="1">
      <alignment horizontal="center" vertical="center"/>
    </xf>
    <xf numFmtId="0" fontId="10" fillId="0" borderId="14" xfId="0" applyFont="1" applyBorder="1" applyAlignment="1">
      <alignment horizontal="center" vertical="center"/>
    </xf>
    <xf numFmtId="0" fontId="0" fillId="0" borderId="13" xfId="0" applyBorder="1" applyAlignment="1" applyProtection="1">
      <protection locked="0"/>
    </xf>
    <xf numFmtId="0" fontId="0" fillId="0" borderId="4" xfId="0" applyBorder="1" applyAlignment="1" applyProtection="1">
      <protection locked="0"/>
    </xf>
    <xf numFmtId="0" fontId="0" fillId="0" borderId="2" xfId="0" applyBorder="1" applyAlignment="1" applyProtection="1">
      <protection locked="0"/>
    </xf>
    <xf numFmtId="0" fontId="0" fillId="0" borderId="3" xfId="0" applyNumberFormat="1" applyBorder="1" applyAlignment="1" applyProtection="1">
      <alignment horizontal="left"/>
    </xf>
    <xf numFmtId="0" fontId="0" fillId="0" borderId="4" xfId="0" applyNumberFormat="1" applyBorder="1" applyAlignment="1" applyProtection="1">
      <alignment horizontal="left"/>
    </xf>
    <xf numFmtId="0" fontId="0" fillId="0" borderId="5" xfId="0" applyNumberFormat="1" applyBorder="1" applyAlignment="1" applyProtection="1">
      <alignment horizontal="left"/>
    </xf>
    <xf numFmtId="0" fontId="0" fillId="4" borderId="3" xfId="0" applyFill="1" applyBorder="1" applyAlignment="1" applyProtection="1">
      <alignment horizontal="left"/>
    </xf>
    <xf numFmtId="0" fontId="0" fillId="4" borderId="4" xfId="0" applyFill="1" applyBorder="1" applyAlignment="1" applyProtection="1">
      <alignment horizontal="left"/>
    </xf>
    <xf numFmtId="0" fontId="10" fillId="0" borderId="0" xfId="0" applyFont="1" applyAlignment="1" applyProtection="1">
      <alignment horizontal="center" vertical="center" wrapText="1"/>
    </xf>
    <xf numFmtId="0" fontId="10" fillId="0" borderId="14" xfId="0" applyFont="1" applyBorder="1" applyAlignment="1" applyProtection="1">
      <alignment horizontal="center" vertical="center" wrapText="1"/>
    </xf>
    <xf numFmtId="0" fontId="0" fillId="0" borderId="2" xfId="0" applyBorder="1" applyAlignment="1" applyProtection="1"/>
    <xf numFmtId="0" fontId="0" fillId="0" borderId="15" xfId="0" applyBorder="1" applyAlignment="1" applyProtection="1">
      <alignment horizontal="left" wrapText="1"/>
      <protection locked="0"/>
    </xf>
    <xf numFmtId="0" fontId="0" fillId="0" borderId="6" xfId="0"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17" xfId="0"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12"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19" xfId="0" applyBorder="1" applyAlignment="1" applyProtection="1">
      <alignment horizontal="left" wrapText="1"/>
      <protection locked="0"/>
    </xf>
    <xf numFmtId="0" fontId="6" fillId="6" borderId="0" xfId="0" applyFont="1" applyFill="1" applyAlignment="1" applyProtection="1">
      <alignment horizontal="left" vertical="center" wrapText="1" indent="1"/>
    </xf>
    <xf numFmtId="0" fontId="0" fillId="6" borderId="0" xfId="0" applyFill="1" applyAlignment="1" applyProtection="1">
      <alignment horizontal="left" vertical="center" wrapText="1" indent="1"/>
    </xf>
    <xf numFmtId="0" fontId="0" fillId="0" borderId="2" xfId="0" applyBorder="1" applyAlignment="1"/>
    <xf numFmtId="0" fontId="0" fillId="0" borderId="13" xfId="0" applyBorder="1" applyAlignment="1" applyProtection="1"/>
    <xf numFmtId="0" fontId="0" fillId="0" borderId="5" xfId="0" applyBorder="1" applyAlignment="1" applyProtection="1"/>
    <xf numFmtId="0" fontId="0" fillId="0" borderId="1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4" borderId="20" xfId="0" applyFill="1" applyBorder="1" applyAlignment="1" applyProtection="1">
      <alignment horizontal="left"/>
    </xf>
    <xf numFmtId="0" fontId="0" fillId="8" borderId="8" xfId="0" applyFill="1" applyBorder="1" applyAlignment="1">
      <alignment horizontal="center"/>
    </xf>
    <xf numFmtId="0" fontId="0" fillId="8" borderId="10" xfId="0" applyFill="1" applyBorder="1" applyAlignment="1">
      <alignment horizontal="center"/>
    </xf>
    <xf numFmtId="0" fontId="0" fillId="8" borderId="9" xfId="0" applyFill="1" applyBorder="1" applyAlignment="1">
      <alignment horizontal="center"/>
    </xf>
    <xf numFmtId="0" fontId="6" fillId="8" borderId="9" xfId="0" applyFont="1" applyFill="1" applyBorder="1" applyAlignment="1">
      <alignment horizontal="center"/>
    </xf>
    <xf numFmtId="0" fontId="0" fillId="10" borderId="21" xfId="0" applyFill="1" applyBorder="1" applyAlignment="1">
      <alignment horizontal="left" vertical="center" wrapText="1"/>
    </xf>
    <xf numFmtId="0" fontId="0" fillId="10" borderId="22" xfId="0" applyFill="1" applyBorder="1" applyAlignment="1">
      <alignment horizontal="left" vertical="center" wrapText="1"/>
    </xf>
    <xf numFmtId="0" fontId="0" fillId="10" borderId="23" xfId="0" applyFill="1" applyBorder="1" applyAlignment="1">
      <alignment horizontal="left" vertical="center" wrapText="1"/>
    </xf>
    <xf numFmtId="0" fontId="0" fillId="10" borderId="17" xfId="0" applyFill="1" applyBorder="1" applyAlignment="1">
      <alignment horizontal="left" vertical="center" wrapText="1"/>
    </xf>
    <xf numFmtId="0" fontId="0" fillId="10" borderId="0" xfId="0" applyFill="1" applyBorder="1" applyAlignment="1">
      <alignment horizontal="left" vertical="center" wrapText="1"/>
    </xf>
    <xf numFmtId="0" fontId="0" fillId="10" borderId="12" xfId="0" applyFill="1" applyBorder="1" applyAlignment="1">
      <alignment horizontal="left" vertical="center" wrapText="1"/>
    </xf>
    <xf numFmtId="0" fontId="0" fillId="10" borderId="18" xfId="0" applyFill="1" applyBorder="1" applyAlignment="1">
      <alignment horizontal="left" vertical="center" wrapText="1"/>
    </xf>
    <xf numFmtId="0" fontId="0" fillId="10" borderId="7" xfId="0" applyFill="1" applyBorder="1" applyAlignment="1">
      <alignment horizontal="left" vertical="center" wrapText="1"/>
    </xf>
    <xf numFmtId="0" fontId="0" fillId="10" borderId="19" xfId="0" applyFill="1" applyBorder="1" applyAlignment="1">
      <alignment horizontal="left" vertical="center" wrapText="1"/>
    </xf>
    <xf numFmtId="0" fontId="6" fillId="0" borderId="0" xfId="0" applyFont="1" applyAlignment="1">
      <alignment horizontal="left" wrapText="1"/>
    </xf>
    <xf numFmtId="0" fontId="0" fillId="0" borderId="24"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4" xfId="0" applyBorder="1" applyAlignment="1"/>
    <xf numFmtId="0" fontId="0" fillId="0" borderId="5" xfId="0" applyBorder="1" applyAlignment="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8242" name="Picture 19">
          <a:extLst>
            <a:ext uri="{FF2B5EF4-FFF2-40B4-BE49-F238E27FC236}">
              <a16:creationId xmlns:a16="http://schemas.microsoft.com/office/drawing/2014/main" id="{00000000-0008-0000-0000-00003220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twoCellAnchor>
    <xdr:from>
      <xdr:col>1</xdr:col>
      <xdr:colOff>36494</xdr:colOff>
      <xdr:row>54</xdr:row>
      <xdr:rowOff>7298</xdr:rowOff>
    </xdr:from>
    <xdr:to>
      <xdr:col>3</xdr:col>
      <xdr:colOff>1094827</xdr:colOff>
      <xdr:row>61</xdr:row>
      <xdr:rowOff>145976</xdr:rowOff>
    </xdr:to>
    <xdr:sp macro="" textlink="">
      <xdr:nvSpPr>
        <xdr:cNvPr id="2" name="TextBox 1">
          <a:extLst>
            <a:ext uri="{FF2B5EF4-FFF2-40B4-BE49-F238E27FC236}">
              <a16:creationId xmlns:a16="http://schemas.microsoft.com/office/drawing/2014/main" id="{28ABCBD8-E270-4A4A-8106-029917A3F9F6}"/>
            </a:ext>
          </a:extLst>
        </xdr:cNvPr>
        <xdr:cNvSpPr txBox="1"/>
      </xdr:nvSpPr>
      <xdr:spPr>
        <a:xfrm>
          <a:off x="605804" y="11218332"/>
          <a:ext cx="5795287" cy="1467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a:solidFill>
                <a:schemeClr val="dk1"/>
              </a:solidFill>
              <a:effectLst/>
              <a:latin typeface="+mn-lt"/>
              <a:ea typeface="+mn-ea"/>
              <a:cs typeface="+mn-cs"/>
            </a:rPr>
            <a:t>If paying by E-transfer:</a:t>
          </a:r>
          <a:endParaRPr lang="en-CA" sz="1050">
            <a:solidFill>
              <a:schemeClr val="dk1"/>
            </a:solidFill>
            <a:effectLst/>
            <a:latin typeface="+mn-lt"/>
            <a:ea typeface="+mn-ea"/>
            <a:cs typeface="+mn-cs"/>
          </a:endParaRPr>
        </a:p>
        <a:p>
          <a:pPr lvl="1"/>
          <a:r>
            <a:rPr lang="en-US" sz="1100">
              <a:solidFill>
                <a:schemeClr val="dk1"/>
              </a:solidFill>
              <a:effectLst/>
              <a:latin typeface="+mn-lt"/>
              <a:ea typeface="+mn-ea"/>
              <a:cs typeface="+mn-cs"/>
            </a:rPr>
            <a:t>E-mail a copy of the spreadsheet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to Colleen O’Dwyer to </a:t>
          </a:r>
          <a:r>
            <a:rPr lang="en-US" sz="1100" u="sng">
              <a:solidFill>
                <a:schemeClr val="dk1"/>
              </a:solidFill>
              <a:effectLst/>
              <a:latin typeface="+mn-lt"/>
              <a:ea typeface="+mn-ea"/>
              <a:cs typeface="+mn-cs"/>
              <a:hlinkClick xmlns:r="http://schemas.openxmlformats.org/officeDocument/2006/relationships" r:id=""/>
            </a:rPr>
            <a:t>colleen.od1@gmail.com</a:t>
          </a:r>
          <a:endParaRPr lang="en-CA" sz="1050">
            <a:solidFill>
              <a:schemeClr val="dk1"/>
            </a:solidFill>
            <a:effectLst/>
            <a:latin typeface="+mn-lt"/>
            <a:ea typeface="+mn-ea"/>
            <a:cs typeface="+mn-cs"/>
          </a:endParaRPr>
        </a:p>
        <a:p>
          <a:pPr lvl="1"/>
          <a:r>
            <a:rPr lang="en-US" sz="1100">
              <a:solidFill>
                <a:schemeClr val="dk1"/>
              </a:solidFill>
              <a:effectLst/>
              <a:latin typeface="+mn-lt"/>
              <a:ea typeface="+mn-ea"/>
              <a:cs typeface="+mn-cs"/>
            </a:rPr>
            <a:t>E-transfer payment to Colleen O’Dwyer to </a:t>
          </a:r>
          <a:r>
            <a:rPr lang="en-US" sz="1100" u="sng">
              <a:solidFill>
                <a:schemeClr val="dk1"/>
              </a:solidFill>
              <a:effectLst/>
              <a:latin typeface="+mn-lt"/>
              <a:ea typeface="+mn-ea"/>
              <a:cs typeface="+mn-cs"/>
              <a:hlinkClick xmlns:r="http://schemas.openxmlformats.org/officeDocument/2006/relationships" r:id=""/>
            </a:rPr>
            <a:t>colleen.od1@gmail.com</a:t>
          </a:r>
          <a:r>
            <a:rPr lang="en-US" sz="1100">
              <a:solidFill>
                <a:schemeClr val="dk1"/>
              </a:solidFill>
              <a:effectLst/>
              <a:latin typeface="+mn-lt"/>
              <a:ea typeface="+mn-ea"/>
              <a:cs typeface="+mn-cs"/>
            </a:rPr>
            <a:t>. (Security answer: Con2020)</a:t>
          </a:r>
          <a:endParaRPr lang="en-CA" sz="1050">
            <a:solidFill>
              <a:schemeClr val="dk1"/>
            </a:solidFill>
            <a:effectLst/>
            <a:latin typeface="+mn-lt"/>
            <a:ea typeface="+mn-ea"/>
            <a:cs typeface="+mn-cs"/>
          </a:endParaRPr>
        </a:p>
        <a:p>
          <a:pPr lvl="0"/>
          <a:r>
            <a:rPr lang="en-US" sz="1100" b="1">
              <a:solidFill>
                <a:schemeClr val="dk1"/>
              </a:solidFill>
              <a:effectLst/>
              <a:latin typeface="+mn-lt"/>
              <a:ea typeface="+mn-ea"/>
              <a:cs typeface="+mn-cs"/>
            </a:rPr>
            <a:t>If paying by cheque:</a:t>
          </a:r>
          <a:endParaRPr lang="en-CA" sz="1050">
            <a:solidFill>
              <a:schemeClr val="dk1"/>
            </a:solidFill>
            <a:effectLst/>
            <a:latin typeface="+mn-lt"/>
            <a:ea typeface="+mn-ea"/>
            <a:cs typeface="+mn-cs"/>
          </a:endParaRPr>
        </a:p>
        <a:p>
          <a:pPr lvl="1"/>
          <a:r>
            <a:rPr lang="en-US" sz="1100">
              <a:solidFill>
                <a:schemeClr val="dk1"/>
              </a:solidFill>
              <a:effectLst/>
              <a:latin typeface="+mn-lt"/>
              <a:ea typeface="+mn-ea"/>
              <a:cs typeface="+mn-cs"/>
            </a:rPr>
            <a:t>Mail a cheque made payable to </a:t>
          </a:r>
          <a:r>
            <a:rPr lang="en-US" sz="1100" b="1" u="sng">
              <a:solidFill>
                <a:schemeClr val="dk1"/>
              </a:solidFill>
              <a:effectLst/>
              <a:latin typeface="+mn-lt"/>
              <a:ea typeface="+mn-ea"/>
              <a:cs typeface="+mn-cs"/>
            </a:rPr>
            <a:t>Lake Ontario Region 16 Sweet Adelines</a:t>
          </a:r>
          <a:r>
            <a:rPr lang="en-US" sz="1100">
              <a:solidFill>
                <a:schemeClr val="dk1"/>
              </a:solidFill>
              <a:effectLst/>
              <a:latin typeface="+mn-lt"/>
              <a:ea typeface="+mn-ea"/>
              <a:cs typeface="+mn-cs"/>
            </a:rPr>
            <a:t> to </a:t>
          </a:r>
          <a:r>
            <a:rPr lang="en-US" sz="1100" b="1">
              <a:solidFill>
                <a:schemeClr val="dk1"/>
              </a:solidFill>
              <a:effectLst/>
              <a:latin typeface="+mn-lt"/>
              <a:ea typeface="+mn-ea"/>
              <a:cs typeface="+mn-cs"/>
            </a:rPr>
            <a:t>Colleen O’Dwyer, Finance Coordinator, 6 James Park Square, Scarborough, ON M1V 2E6</a:t>
          </a:r>
          <a:endParaRPr lang="en-CA" sz="1050">
            <a:solidFill>
              <a:schemeClr val="dk1"/>
            </a:solidFill>
            <a:effectLst/>
            <a:latin typeface="+mn-lt"/>
            <a:ea typeface="+mn-ea"/>
            <a:cs typeface="+mn-cs"/>
          </a:endParaRPr>
        </a:p>
        <a:p>
          <a:endParaRPr lang="en-US" sz="1100"/>
        </a:p>
      </xdr:txBody>
    </xdr:sp>
    <xdr:clientData/>
  </xdr:twoCellAnchor>
  <xdr:twoCellAnchor>
    <xdr:from>
      <xdr:col>0</xdr:col>
      <xdr:colOff>569310</xdr:colOff>
      <xdr:row>66</xdr:row>
      <xdr:rowOff>0</xdr:rowOff>
    </xdr:from>
    <xdr:to>
      <xdr:col>3</xdr:col>
      <xdr:colOff>1058333</xdr:colOff>
      <xdr:row>70</xdr:row>
      <xdr:rowOff>72989</xdr:rowOff>
    </xdr:to>
    <xdr:sp macro="" textlink="">
      <xdr:nvSpPr>
        <xdr:cNvPr id="4" name="TextBox 3">
          <a:extLst>
            <a:ext uri="{FF2B5EF4-FFF2-40B4-BE49-F238E27FC236}">
              <a16:creationId xmlns:a16="http://schemas.microsoft.com/office/drawing/2014/main" id="{17A448F9-7223-C84F-B454-51352D3812EC}"/>
            </a:ext>
          </a:extLst>
        </xdr:cNvPr>
        <xdr:cNvSpPr txBox="1"/>
      </xdr:nvSpPr>
      <xdr:spPr>
        <a:xfrm>
          <a:off x="569310" y="13488276"/>
          <a:ext cx="5795287" cy="832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a:solidFill>
                <a:schemeClr val="dk1"/>
              </a:solidFill>
              <a:effectLst/>
              <a:latin typeface="+mn-lt"/>
              <a:ea typeface="+mn-ea"/>
              <a:cs typeface="+mn-cs"/>
            </a:rPr>
            <a:t>Paying by cheque:</a:t>
          </a:r>
          <a:endParaRPr lang="en-CA" sz="1050">
            <a:solidFill>
              <a:schemeClr val="dk1"/>
            </a:solidFill>
            <a:effectLst/>
            <a:latin typeface="+mn-lt"/>
            <a:ea typeface="+mn-ea"/>
            <a:cs typeface="+mn-cs"/>
          </a:endParaRPr>
        </a:p>
        <a:p>
          <a:pPr lvl="1"/>
          <a:r>
            <a:rPr lang="en-US" sz="1100">
              <a:solidFill>
                <a:schemeClr val="dk1"/>
              </a:solidFill>
              <a:effectLst/>
              <a:latin typeface="+mn-lt"/>
              <a:ea typeface="+mn-ea"/>
              <a:cs typeface="+mn-cs"/>
            </a:rPr>
            <a:t>Mail a cheque made payable to </a:t>
          </a:r>
          <a:r>
            <a:rPr lang="en-US" sz="1100" b="1" u="sng">
              <a:solidFill>
                <a:schemeClr val="dk1"/>
              </a:solidFill>
              <a:effectLst/>
              <a:latin typeface="+mn-lt"/>
              <a:ea typeface="+mn-ea"/>
              <a:cs typeface="+mn-cs"/>
            </a:rPr>
            <a:t>Lake Ontario Region 16 Sweet Adelines</a:t>
          </a:r>
          <a:r>
            <a:rPr lang="en-US" sz="1100">
              <a:solidFill>
                <a:schemeClr val="dk1"/>
              </a:solidFill>
              <a:effectLst/>
              <a:latin typeface="+mn-lt"/>
              <a:ea typeface="+mn-ea"/>
              <a:cs typeface="+mn-cs"/>
            </a:rPr>
            <a:t> to </a:t>
          </a:r>
          <a:r>
            <a:rPr lang="en-US" sz="1100" b="1">
              <a:solidFill>
                <a:schemeClr val="dk1"/>
              </a:solidFill>
              <a:effectLst/>
              <a:latin typeface="+mn-lt"/>
              <a:ea typeface="+mn-ea"/>
              <a:cs typeface="+mn-cs"/>
            </a:rPr>
            <a:t>Colleen O’Dwyer, Finance Coordinator, 6 James Park Square, Scarborough, ON M1V 2E6</a:t>
          </a:r>
          <a:endParaRPr lang="en-CA" sz="1050">
            <a:solidFill>
              <a:schemeClr val="dk1"/>
            </a:solidFill>
            <a:effectLst/>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2132" name="Picture 19">
          <a:extLst>
            <a:ext uri="{FF2B5EF4-FFF2-40B4-BE49-F238E27FC236}">
              <a16:creationId xmlns:a16="http://schemas.microsoft.com/office/drawing/2014/main" id="{00000000-0008-0000-0100-00005408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1</xdr:col>
      <xdr:colOff>742950</xdr:colOff>
      <xdr:row>5</xdr:row>
      <xdr:rowOff>0</xdr:rowOff>
    </xdr:to>
    <xdr:pic>
      <xdr:nvPicPr>
        <xdr:cNvPr id="3210" name="Picture 1">
          <a:extLst>
            <a:ext uri="{FF2B5EF4-FFF2-40B4-BE49-F238E27FC236}">
              <a16:creationId xmlns:a16="http://schemas.microsoft.com/office/drawing/2014/main" id="{00000000-0008-0000-0200-00008A0C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9050"/>
          <a:ext cx="1209675" cy="933450"/>
        </a:xfrm>
        <a:prstGeom prst="rect">
          <a:avLst/>
        </a:prstGeom>
        <a:noFill/>
        <a:ln w="9525">
          <a:noFill/>
          <a:miter lim="800000"/>
          <a:headEnd/>
          <a:tailEnd/>
        </a:ln>
      </xdr:spPr>
    </xdr:pic>
    <xdr:clientData/>
  </xdr:twoCellAnchor>
  <xdr:twoCellAnchor editAs="oneCell">
    <xdr:from>
      <xdr:col>0</xdr:col>
      <xdr:colOff>9525</xdr:colOff>
      <xdr:row>0</xdr:row>
      <xdr:rowOff>19050</xdr:rowOff>
    </xdr:from>
    <xdr:to>
      <xdr:col>1</xdr:col>
      <xdr:colOff>742950</xdr:colOff>
      <xdr:row>5</xdr:row>
      <xdr:rowOff>0</xdr:rowOff>
    </xdr:to>
    <xdr:pic>
      <xdr:nvPicPr>
        <xdr:cNvPr id="3211" name="Picture 1">
          <a:extLst>
            <a:ext uri="{FF2B5EF4-FFF2-40B4-BE49-F238E27FC236}">
              <a16:creationId xmlns:a16="http://schemas.microsoft.com/office/drawing/2014/main" id="{00000000-0008-0000-0200-00008B0C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9050"/>
          <a:ext cx="1209675" cy="933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1209675</xdr:colOff>
      <xdr:row>4</xdr:row>
      <xdr:rowOff>171450</xdr:rowOff>
    </xdr:to>
    <xdr:pic>
      <xdr:nvPicPr>
        <xdr:cNvPr id="4162" name="Picture 1">
          <a:extLst>
            <a:ext uri="{FF2B5EF4-FFF2-40B4-BE49-F238E27FC236}">
              <a16:creationId xmlns:a16="http://schemas.microsoft.com/office/drawing/2014/main" id="{00000000-0008-0000-0300-0000421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9334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809625</xdr:colOff>
      <xdr:row>10</xdr:row>
      <xdr:rowOff>104775</xdr:rowOff>
    </xdr:to>
    <xdr:pic>
      <xdr:nvPicPr>
        <xdr:cNvPr id="9227" name="Picture 1">
          <a:extLst>
            <a:ext uri="{FF2B5EF4-FFF2-40B4-BE49-F238E27FC236}">
              <a16:creationId xmlns:a16="http://schemas.microsoft.com/office/drawing/2014/main" id="{00000000-0008-0000-0600-00000B24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809750" cy="1724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1086" name="Picture 1">
          <a:extLst>
            <a:ext uri="{FF2B5EF4-FFF2-40B4-BE49-F238E27FC236}">
              <a16:creationId xmlns:a16="http://schemas.microsoft.com/office/drawing/2014/main" id="{00000000-0008-0000-0700-00003E04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M66"/>
  <sheetViews>
    <sheetView showGridLines="0" zoomScale="90" zoomScaleNormal="90" workbookViewId="0">
      <selection activeCell="D9" sqref="D9"/>
    </sheetView>
  </sheetViews>
  <sheetFormatPr defaultColWidth="8.85546875" defaultRowHeight="15"/>
  <cols>
    <col min="1" max="1" width="7.42578125" customWidth="1"/>
    <col min="2" max="2" width="34.7109375" customWidth="1"/>
    <col min="3" max="3" width="27.42578125" customWidth="1"/>
    <col min="4" max="4" width="42" customWidth="1"/>
    <col min="5" max="5" width="16" bestFit="1" customWidth="1"/>
    <col min="6" max="6" width="37.42578125" customWidth="1"/>
    <col min="7" max="7" width="21.85546875" customWidth="1"/>
    <col min="8" max="8" width="30.7109375" bestFit="1" customWidth="1"/>
  </cols>
  <sheetData>
    <row r="1" spans="1:13" s="41" customFormat="1" ht="27.95" customHeight="1">
      <c r="A1" s="150"/>
      <c r="B1" s="151"/>
      <c r="C1" s="157" t="s">
        <v>106</v>
      </c>
      <c r="D1" s="158"/>
      <c r="E1" s="139"/>
      <c r="F1" s="139"/>
      <c r="G1" s="139"/>
      <c r="H1" s="139"/>
      <c r="I1" s="139"/>
      <c r="J1" s="139"/>
      <c r="K1" s="139"/>
      <c r="L1" s="139"/>
      <c r="M1" s="139"/>
    </row>
    <row r="2" spans="1:13" s="41" customFormat="1">
      <c r="A2" s="150"/>
      <c r="B2" s="151"/>
      <c r="C2" s="152" t="s">
        <v>96</v>
      </c>
      <c r="D2" s="153"/>
      <c r="E2" s="140"/>
      <c r="F2" s="140"/>
      <c r="G2" s="140"/>
      <c r="H2" s="139"/>
      <c r="I2" s="139"/>
      <c r="J2" s="139"/>
      <c r="K2" s="139"/>
      <c r="L2" s="139"/>
      <c r="M2" s="139"/>
    </row>
    <row r="3" spans="1:13" s="41" customFormat="1">
      <c r="A3" s="150"/>
      <c r="B3" s="151"/>
      <c r="C3" s="154"/>
      <c r="D3" s="155"/>
      <c r="E3" s="141"/>
      <c r="F3" s="141"/>
      <c r="G3" s="141"/>
      <c r="H3" s="139"/>
      <c r="I3" s="139"/>
      <c r="J3" s="139"/>
      <c r="K3" s="139"/>
      <c r="L3" s="139"/>
      <c r="M3" s="139"/>
    </row>
    <row r="4" spans="1:13" s="41" customFormat="1">
      <c r="A4" s="150"/>
      <c r="B4" s="151"/>
      <c r="C4" s="40" t="s">
        <v>11</v>
      </c>
      <c r="D4" s="77"/>
      <c r="E4" s="141"/>
      <c r="F4" s="141"/>
      <c r="G4" s="141"/>
      <c r="H4" s="139"/>
      <c r="I4" s="139"/>
      <c r="J4" s="139"/>
      <c r="K4" s="139"/>
      <c r="L4" s="139"/>
      <c r="M4" s="139"/>
    </row>
    <row r="5" spans="1:13" s="41" customFormat="1">
      <c r="A5" s="150"/>
      <c r="B5" s="151"/>
      <c r="C5" s="40" t="s">
        <v>13</v>
      </c>
      <c r="D5" s="77"/>
      <c r="E5" s="141"/>
      <c r="F5" s="141"/>
      <c r="G5" s="141"/>
      <c r="H5" s="139"/>
      <c r="I5" s="139"/>
      <c r="J5" s="139"/>
      <c r="K5" s="139"/>
      <c r="L5" s="139"/>
      <c r="M5" s="139"/>
    </row>
    <row r="6" spans="1:13" s="41" customFormat="1">
      <c r="A6" s="150"/>
      <c r="B6" s="151"/>
      <c r="C6" s="40" t="s">
        <v>84</v>
      </c>
      <c r="D6" s="77"/>
      <c r="E6" s="141"/>
      <c r="F6" s="141"/>
      <c r="G6" s="141"/>
      <c r="H6" s="139"/>
      <c r="I6" s="139"/>
      <c r="J6" s="139"/>
      <c r="K6" s="139"/>
      <c r="L6" s="139"/>
      <c r="M6" s="139"/>
    </row>
    <row r="7" spans="1:13" s="41" customFormat="1">
      <c r="A7" s="150"/>
      <c r="B7" s="151"/>
      <c r="C7" s="40" t="s">
        <v>143</v>
      </c>
      <c r="D7" s="77"/>
      <c r="E7" s="141"/>
      <c r="F7" s="141"/>
      <c r="G7" s="141"/>
      <c r="H7" s="139"/>
      <c r="I7" s="139"/>
      <c r="J7" s="139"/>
      <c r="K7" s="139"/>
      <c r="L7" s="139"/>
      <c r="M7" s="139"/>
    </row>
    <row r="8" spans="1:13" s="41" customFormat="1">
      <c r="A8" s="150"/>
      <c r="B8" s="151"/>
      <c r="C8" s="40" t="s">
        <v>158</v>
      </c>
      <c r="D8" s="143"/>
      <c r="E8" s="141"/>
      <c r="F8" s="140"/>
      <c r="G8" s="140"/>
      <c r="H8" s="139"/>
      <c r="I8" s="139"/>
      <c r="J8" s="139"/>
      <c r="K8" s="139"/>
      <c r="L8" s="139"/>
      <c r="M8" s="139"/>
    </row>
    <row r="9" spans="1:13" s="41" customFormat="1">
      <c r="A9" s="150"/>
      <c r="B9" s="151"/>
      <c r="C9" s="40" t="s">
        <v>50</v>
      </c>
      <c r="D9" s="77"/>
      <c r="E9" s="140"/>
      <c r="F9" s="137" t="s">
        <v>140</v>
      </c>
      <c r="G9" s="140"/>
      <c r="H9" s="139"/>
      <c r="I9" s="139"/>
      <c r="J9" s="139"/>
      <c r="K9" s="139"/>
      <c r="L9" s="139"/>
      <c r="M9" s="139"/>
    </row>
    <row r="10" spans="1:13" s="41" customFormat="1">
      <c r="A10" s="150"/>
      <c r="B10" s="151"/>
      <c r="C10" s="40" t="s">
        <v>64</v>
      </c>
      <c r="D10" s="144"/>
      <c r="E10" s="140"/>
      <c r="F10" s="137" t="s">
        <v>141</v>
      </c>
      <c r="G10" s="140"/>
      <c r="H10" s="139"/>
      <c r="I10" s="139"/>
      <c r="J10" s="139"/>
      <c r="K10" s="139"/>
      <c r="L10" s="139"/>
      <c r="M10" s="139"/>
    </row>
    <row r="11" spans="1:13" s="41" customFormat="1">
      <c r="A11" s="150"/>
      <c r="B11" s="151"/>
      <c r="C11" s="66"/>
      <c r="D11" s="98"/>
      <c r="E11" s="140"/>
      <c r="F11" s="137" t="s">
        <v>142</v>
      </c>
      <c r="G11" s="140"/>
      <c r="H11" s="139"/>
      <c r="I11" s="139"/>
      <c r="J11" s="139"/>
      <c r="K11" s="139"/>
      <c r="L11" s="139"/>
      <c r="M11" s="139"/>
    </row>
    <row r="12" spans="1:13" s="41" customFormat="1">
      <c r="A12" s="97"/>
      <c r="B12" s="49"/>
      <c r="C12" s="45"/>
      <c r="D12" s="45"/>
      <c r="E12" s="140"/>
      <c r="F12" s="137"/>
      <c r="G12" s="140"/>
      <c r="H12" s="139"/>
      <c r="I12" s="139"/>
      <c r="J12" s="139"/>
      <c r="K12" s="139"/>
      <c r="L12" s="139"/>
      <c r="M12" s="139"/>
    </row>
    <row r="13" spans="1:13" s="41" customFormat="1" ht="25.5" customHeight="1">
      <c r="A13" s="97"/>
      <c r="B13" s="105" t="s">
        <v>100</v>
      </c>
      <c r="C13" s="45"/>
      <c r="D13" s="45"/>
      <c r="E13" s="140"/>
      <c r="F13" s="140"/>
      <c r="G13" s="140"/>
      <c r="H13" s="139"/>
      <c r="I13" s="139"/>
      <c r="J13" s="139"/>
      <c r="K13" s="139"/>
      <c r="L13" s="139"/>
      <c r="M13" s="139"/>
    </row>
    <row r="14" spans="1:13" s="41" customFormat="1">
      <c r="A14" s="97"/>
      <c r="B14" s="49"/>
      <c r="C14" s="45"/>
      <c r="D14" s="45"/>
      <c r="E14" s="140"/>
      <c r="F14" s="140"/>
      <c r="G14" s="140"/>
      <c r="H14" s="139"/>
      <c r="I14" s="139"/>
      <c r="J14" s="139"/>
      <c r="K14" s="139"/>
      <c r="L14" s="139"/>
      <c r="M14" s="139"/>
    </row>
    <row r="15" spans="1:13" s="41" customFormat="1">
      <c r="A15" s="97"/>
      <c r="B15" s="49"/>
      <c r="C15" s="45"/>
      <c r="D15" s="45"/>
      <c r="E15" s="140"/>
      <c r="F15" s="140"/>
      <c r="G15" s="140"/>
      <c r="H15" s="139"/>
      <c r="I15" s="139"/>
      <c r="J15" s="139"/>
      <c r="K15" s="139"/>
      <c r="L15" s="139"/>
      <c r="M15" s="139"/>
    </row>
    <row r="16" spans="1:13">
      <c r="A16" s="68" t="s">
        <v>144</v>
      </c>
      <c r="B16" s="67"/>
      <c r="C16" s="67"/>
      <c r="D16" s="67"/>
      <c r="E16" s="139"/>
      <c r="F16" s="139"/>
      <c r="G16" s="139"/>
      <c r="H16" s="139"/>
      <c r="I16" s="139"/>
      <c r="J16" s="139"/>
      <c r="K16" s="139"/>
      <c r="L16" s="139"/>
      <c r="M16" s="139"/>
    </row>
    <row r="17" spans="1:13">
      <c r="A17" s="67"/>
      <c r="B17" s="67"/>
      <c r="C17" s="67"/>
      <c r="D17" s="67"/>
      <c r="E17" s="139"/>
      <c r="F17" s="139"/>
      <c r="G17" s="139"/>
      <c r="H17" s="139"/>
      <c r="I17" s="139"/>
      <c r="J17" s="139"/>
      <c r="K17" s="139"/>
      <c r="L17" s="139"/>
      <c r="M17" s="139"/>
    </row>
    <row r="18" spans="1:13" ht="57.75" customHeight="1">
      <c r="A18" s="67"/>
      <c r="B18" s="156" t="s">
        <v>134</v>
      </c>
      <c r="C18" s="156"/>
      <c r="D18" s="156"/>
      <c r="E18" s="139"/>
      <c r="F18" s="139"/>
      <c r="G18" s="139"/>
      <c r="H18" s="139"/>
      <c r="I18" s="139"/>
      <c r="J18" s="139"/>
      <c r="K18" s="139"/>
      <c r="L18" s="139"/>
      <c r="M18" s="139"/>
    </row>
    <row r="19" spans="1:13" s="41" customFormat="1" ht="21" customHeight="1">
      <c r="A19" s="67"/>
      <c r="B19" s="159" t="s">
        <v>107</v>
      </c>
      <c r="C19" s="159"/>
      <c r="D19" s="159"/>
      <c r="E19" s="139"/>
      <c r="F19" s="139"/>
      <c r="G19" s="139"/>
      <c r="H19" s="139"/>
      <c r="I19" s="139"/>
      <c r="J19" s="139"/>
      <c r="K19" s="139"/>
      <c r="L19" s="139"/>
      <c r="M19" s="139"/>
    </row>
    <row r="20" spans="1:13">
      <c r="A20" s="67"/>
      <c r="B20" s="67"/>
      <c r="C20" s="67"/>
      <c r="D20" s="67"/>
      <c r="E20" s="139"/>
      <c r="F20" s="139"/>
      <c r="G20" s="139"/>
      <c r="H20" s="139"/>
      <c r="I20" s="139"/>
      <c r="J20" s="139"/>
      <c r="K20" s="139"/>
      <c r="L20" s="139"/>
      <c r="M20" s="139"/>
    </row>
    <row r="21" spans="1:13">
      <c r="A21" s="68" t="s">
        <v>66</v>
      </c>
      <c r="B21" s="67"/>
      <c r="C21" s="67"/>
      <c r="D21" s="67"/>
      <c r="E21" s="139"/>
      <c r="F21" s="139"/>
      <c r="G21" s="139"/>
      <c r="H21" s="139"/>
      <c r="I21" s="139"/>
      <c r="J21" s="139"/>
      <c r="K21" s="139"/>
      <c r="L21" s="139"/>
      <c r="M21" s="139"/>
    </row>
    <row r="22" spans="1:13">
      <c r="A22" s="67"/>
      <c r="B22" s="67" t="s">
        <v>145</v>
      </c>
      <c r="C22" s="67"/>
      <c r="D22" s="67"/>
      <c r="E22" s="139"/>
      <c r="F22" s="139"/>
      <c r="G22" s="139"/>
      <c r="H22" s="139"/>
      <c r="I22" s="139"/>
      <c r="J22" s="139"/>
      <c r="K22" s="139"/>
      <c r="L22" s="139"/>
      <c r="M22" s="139"/>
    </row>
    <row r="23" spans="1:13" s="41" customFormat="1">
      <c r="A23" s="67"/>
      <c r="B23" s="67" t="s">
        <v>135</v>
      </c>
      <c r="C23" s="67"/>
      <c r="D23" s="67"/>
      <c r="E23" s="139"/>
      <c r="F23" s="139"/>
      <c r="G23" s="139"/>
      <c r="H23" s="139"/>
      <c r="I23" s="139"/>
      <c r="J23" s="139"/>
      <c r="K23" s="139"/>
      <c r="L23" s="139"/>
      <c r="M23" s="139"/>
    </row>
    <row r="24" spans="1:13">
      <c r="A24" s="67"/>
      <c r="B24" s="67" t="s">
        <v>137</v>
      </c>
      <c r="C24" s="67"/>
      <c r="D24" s="67"/>
      <c r="E24" s="139"/>
      <c r="F24" s="139"/>
      <c r="G24" s="139"/>
      <c r="H24" s="139"/>
      <c r="I24" s="139"/>
      <c r="J24" s="139"/>
      <c r="K24" s="139"/>
      <c r="L24" s="139"/>
      <c r="M24" s="139"/>
    </row>
    <row r="25" spans="1:13">
      <c r="A25" s="67"/>
      <c r="B25" s="67" t="s">
        <v>138</v>
      </c>
      <c r="C25" s="67"/>
      <c r="D25" s="67"/>
      <c r="E25" s="139"/>
      <c r="F25" s="139"/>
      <c r="G25" s="139"/>
      <c r="H25" s="139"/>
      <c r="I25" s="139"/>
      <c r="J25" s="139"/>
      <c r="K25" s="139"/>
      <c r="L25" s="139"/>
      <c r="M25" s="139"/>
    </row>
    <row r="26" spans="1:13">
      <c r="A26" s="67"/>
      <c r="B26" s="67" t="s">
        <v>139</v>
      </c>
      <c r="C26" s="67"/>
      <c r="D26" s="67"/>
      <c r="E26" s="139"/>
      <c r="F26" s="139"/>
      <c r="G26" s="139"/>
      <c r="H26" s="139"/>
      <c r="I26" s="139"/>
      <c r="J26" s="139"/>
      <c r="K26" s="139"/>
      <c r="L26" s="139"/>
      <c r="M26" s="139"/>
    </row>
    <row r="27" spans="1:13">
      <c r="A27" s="67"/>
      <c r="B27" s="135" t="s">
        <v>136</v>
      </c>
      <c r="C27" s="67"/>
      <c r="D27" s="67"/>
      <c r="E27" s="139"/>
      <c r="F27" s="139"/>
      <c r="G27" s="139"/>
      <c r="H27" s="139"/>
      <c r="I27" s="139"/>
      <c r="J27" s="139"/>
      <c r="K27" s="139"/>
      <c r="L27" s="139"/>
      <c r="M27" s="139"/>
    </row>
    <row r="28" spans="1:13" s="41" customFormat="1">
      <c r="A28" s="67"/>
      <c r="B28" s="135"/>
      <c r="C28" s="67"/>
      <c r="D28" s="67"/>
      <c r="E28" s="139"/>
      <c r="F28" s="139"/>
      <c r="G28" s="139"/>
      <c r="H28" s="139"/>
      <c r="I28" s="139"/>
      <c r="J28" s="139"/>
      <c r="K28" s="139"/>
      <c r="L28" s="139"/>
      <c r="M28" s="139"/>
    </row>
    <row r="29" spans="1:13">
      <c r="A29" s="68" t="s">
        <v>67</v>
      </c>
      <c r="B29" s="67"/>
      <c r="C29" s="67"/>
      <c r="D29" s="67"/>
      <c r="E29" s="139"/>
      <c r="F29" s="139"/>
      <c r="G29" s="139"/>
      <c r="H29" s="139"/>
      <c r="I29" s="139"/>
      <c r="J29" s="139"/>
      <c r="K29" s="139"/>
      <c r="L29" s="139"/>
      <c r="M29" s="139"/>
    </row>
    <row r="30" spans="1:13" ht="34.5" customHeight="1">
      <c r="A30" s="67"/>
      <c r="B30" s="149" t="s">
        <v>108</v>
      </c>
      <c r="C30" s="149"/>
      <c r="D30" s="149"/>
      <c r="E30" s="139"/>
      <c r="F30" s="139"/>
      <c r="G30" s="139"/>
      <c r="H30" s="139"/>
      <c r="I30" s="139"/>
      <c r="J30" s="139"/>
      <c r="K30" s="139"/>
      <c r="L30" s="139"/>
      <c r="M30" s="139"/>
    </row>
    <row r="31" spans="1:13">
      <c r="A31" s="67"/>
      <c r="B31" s="67" t="s">
        <v>109</v>
      </c>
      <c r="C31" s="67"/>
      <c r="D31" s="67"/>
      <c r="E31" s="139"/>
      <c r="F31" s="139"/>
      <c r="G31" s="139"/>
      <c r="H31" s="139"/>
      <c r="I31" s="139"/>
      <c r="J31" s="139"/>
      <c r="K31" s="139"/>
      <c r="L31" s="139"/>
      <c r="M31" s="139"/>
    </row>
    <row r="32" spans="1:13">
      <c r="A32" s="67"/>
      <c r="B32" s="67" t="s">
        <v>110</v>
      </c>
      <c r="C32" s="67"/>
      <c r="D32" s="67"/>
      <c r="E32" s="139"/>
      <c r="F32" s="139"/>
      <c r="G32" s="139"/>
      <c r="H32" s="139"/>
      <c r="I32" s="139"/>
      <c r="J32" s="139"/>
      <c r="K32" s="139"/>
      <c r="L32" s="139"/>
      <c r="M32" s="139"/>
    </row>
    <row r="33" spans="1:13" s="41" customFormat="1">
      <c r="A33" s="67"/>
      <c r="B33" s="67"/>
      <c r="C33" s="67"/>
      <c r="D33" s="67"/>
      <c r="E33" s="139"/>
      <c r="F33" s="139"/>
      <c r="G33" s="139"/>
      <c r="H33" s="139"/>
      <c r="I33" s="139"/>
      <c r="J33" s="139"/>
      <c r="K33" s="139"/>
      <c r="L33" s="139"/>
      <c r="M33" s="139"/>
    </row>
    <row r="34" spans="1:13">
      <c r="A34" s="68" t="s">
        <v>68</v>
      </c>
      <c r="B34" s="67"/>
      <c r="C34" s="67"/>
      <c r="D34" s="67"/>
      <c r="E34" s="139"/>
      <c r="F34" s="139"/>
      <c r="G34" s="139"/>
      <c r="H34" s="139"/>
      <c r="I34" s="139"/>
      <c r="J34" s="139"/>
      <c r="K34" s="139"/>
      <c r="L34" s="139"/>
      <c r="M34" s="139"/>
    </row>
    <row r="35" spans="1:13">
      <c r="A35" s="67"/>
      <c r="B35" s="67" t="s">
        <v>111</v>
      </c>
      <c r="C35" s="67"/>
      <c r="D35" s="67"/>
      <c r="E35" s="139"/>
      <c r="F35" s="139"/>
      <c r="G35" s="139"/>
      <c r="H35" s="139"/>
      <c r="I35" s="139"/>
      <c r="J35" s="139"/>
      <c r="K35" s="139"/>
      <c r="L35" s="139"/>
      <c r="M35" s="139"/>
    </row>
    <row r="36" spans="1:13">
      <c r="A36" s="67"/>
      <c r="B36" s="67" t="s">
        <v>112</v>
      </c>
      <c r="C36" s="67"/>
      <c r="D36" s="67"/>
      <c r="E36" s="139"/>
      <c r="F36" s="139"/>
      <c r="G36" s="139"/>
      <c r="H36" s="139"/>
      <c r="I36" s="139"/>
      <c r="J36" s="139"/>
      <c r="K36" s="139"/>
      <c r="L36" s="139"/>
      <c r="M36" s="139"/>
    </row>
    <row r="37" spans="1:13" s="41" customFormat="1">
      <c r="A37" s="67"/>
      <c r="B37" s="67"/>
      <c r="C37" s="67"/>
      <c r="D37" s="67"/>
      <c r="E37" s="139"/>
      <c r="F37" s="139"/>
      <c r="G37" s="139"/>
      <c r="H37" s="139"/>
      <c r="I37" s="139"/>
      <c r="J37" s="139"/>
      <c r="K37" s="139"/>
      <c r="L37" s="139"/>
      <c r="M37" s="139"/>
    </row>
    <row r="38" spans="1:13">
      <c r="A38" s="68" t="s">
        <v>146</v>
      </c>
      <c r="B38" s="67"/>
      <c r="C38" s="67"/>
      <c r="D38" s="67"/>
      <c r="E38" s="139"/>
      <c r="F38" s="139"/>
      <c r="G38" s="139"/>
      <c r="H38" s="139"/>
      <c r="I38" s="139"/>
      <c r="J38" s="139"/>
      <c r="K38" s="139"/>
      <c r="L38" s="139"/>
      <c r="M38" s="139"/>
    </row>
    <row r="39" spans="1:13">
      <c r="A39" s="67"/>
      <c r="B39" s="67" t="s">
        <v>113</v>
      </c>
      <c r="C39" s="67"/>
      <c r="D39" s="67"/>
      <c r="E39" s="139"/>
      <c r="F39" s="139"/>
      <c r="G39" s="139"/>
      <c r="H39" s="139"/>
      <c r="I39" s="139"/>
      <c r="J39" s="139"/>
      <c r="K39" s="139"/>
      <c r="L39" s="139"/>
      <c r="M39" s="139"/>
    </row>
    <row r="40" spans="1:13">
      <c r="A40" s="67"/>
      <c r="B40" s="67" t="s">
        <v>147</v>
      </c>
      <c r="C40" s="67"/>
      <c r="D40" s="67"/>
      <c r="E40" s="139"/>
      <c r="F40" s="139"/>
      <c r="G40" s="139"/>
      <c r="H40" s="139"/>
      <c r="I40" s="139"/>
      <c r="J40" s="139"/>
      <c r="K40" s="139"/>
      <c r="L40" s="139"/>
      <c r="M40" s="139"/>
    </row>
    <row r="41" spans="1:13">
      <c r="A41" s="67"/>
      <c r="B41" s="67"/>
      <c r="C41" s="67"/>
      <c r="D41" s="67"/>
      <c r="E41" s="139"/>
      <c r="F41" s="139"/>
      <c r="G41" s="139"/>
      <c r="H41" s="139"/>
      <c r="I41" s="139"/>
      <c r="J41" s="139"/>
      <c r="K41" s="139"/>
      <c r="L41" s="139"/>
      <c r="M41" s="139"/>
    </row>
    <row r="42" spans="1:13">
      <c r="A42" s="68" t="s">
        <v>69</v>
      </c>
      <c r="B42" s="67"/>
      <c r="C42" s="67"/>
      <c r="D42" s="67"/>
      <c r="E42" s="139"/>
      <c r="F42" s="139"/>
      <c r="G42" s="139"/>
      <c r="H42" s="139"/>
      <c r="I42" s="139"/>
      <c r="J42" s="139"/>
      <c r="K42" s="139"/>
      <c r="L42" s="139"/>
      <c r="M42" s="139"/>
    </row>
    <row r="43" spans="1:13">
      <c r="A43" s="67"/>
      <c r="B43" s="67" t="s">
        <v>114</v>
      </c>
      <c r="C43" s="67"/>
      <c r="D43" s="67"/>
      <c r="E43" s="139"/>
      <c r="F43" s="139"/>
      <c r="G43" s="139"/>
      <c r="H43" s="139"/>
      <c r="I43" s="139"/>
      <c r="J43" s="139"/>
      <c r="K43" s="139"/>
      <c r="L43" s="139"/>
      <c r="M43" s="139"/>
    </row>
    <row r="44" spans="1:13">
      <c r="A44" s="67"/>
      <c r="B44" s="67" t="s">
        <v>115</v>
      </c>
      <c r="C44" s="67"/>
      <c r="D44" s="67"/>
      <c r="E44" s="139"/>
      <c r="F44" s="139"/>
      <c r="G44" s="139"/>
      <c r="H44" s="139"/>
      <c r="I44" s="139"/>
      <c r="J44" s="139"/>
      <c r="K44" s="139"/>
      <c r="L44" s="139"/>
      <c r="M44" s="139"/>
    </row>
    <row r="45" spans="1:13">
      <c r="A45" s="67"/>
      <c r="B45" s="67"/>
      <c r="C45" s="67"/>
      <c r="D45" s="67"/>
      <c r="E45" s="139"/>
      <c r="F45" s="139"/>
      <c r="G45" s="139"/>
      <c r="H45" s="139"/>
      <c r="I45" s="139"/>
      <c r="J45" s="139"/>
      <c r="K45" s="139"/>
      <c r="L45" s="139"/>
      <c r="M45" s="139"/>
    </row>
    <row r="46" spans="1:13">
      <c r="A46" s="68" t="s">
        <v>133</v>
      </c>
      <c r="B46" s="67"/>
      <c r="C46" s="67"/>
      <c r="D46" s="67"/>
      <c r="E46" s="139"/>
      <c r="F46" s="139"/>
      <c r="G46" s="139"/>
      <c r="H46" s="139"/>
      <c r="I46" s="139"/>
      <c r="J46" s="139"/>
      <c r="K46" s="139"/>
      <c r="L46" s="139"/>
      <c r="M46" s="139"/>
    </row>
    <row r="47" spans="1:13">
      <c r="A47" s="67"/>
      <c r="B47" s="67" t="s">
        <v>117</v>
      </c>
      <c r="C47" s="67"/>
      <c r="D47" s="67"/>
      <c r="E47" s="139"/>
      <c r="F47" s="139"/>
      <c r="G47" s="139"/>
      <c r="H47" s="139"/>
      <c r="I47" s="139"/>
      <c r="J47" s="139"/>
      <c r="K47" s="139"/>
      <c r="L47" s="139"/>
      <c r="M47" s="139"/>
    </row>
    <row r="48" spans="1:13">
      <c r="A48" s="67"/>
      <c r="B48" s="67" t="s">
        <v>116</v>
      </c>
      <c r="C48" s="67"/>
      <c r="D48" s="67"/>
      <c r="E48" s="139"/>
      <c r="F48" s="139"/>
      <c r="G48" s="139"/>
      <c r="H48" s="139"/>
      <c r="I48" s="139"/>
      <c r="J48" s="139"/>
      <c r="K48" s="139"/>
      <c r="L48" s="139"/>
      <c r="M48" s="139"/>
    </row>
    <row r="49" spans="1:13">
      <c r="A49" s="67"/>
      <c r="C49" s="67"/>
      <c r="D49" s="67"/>
      <c r="E49" s="139"/>
      <c r="F49" s="139"/>
      <c r="G49" s="139"/>
      <c r="H49" s="139"/>
      <c r="I49" s="139"/>
      <c r="J49" s="139"/>
      <c r="K49" s="139"/>
      <c r="L49" s="139"/>
      <c r="M49" s="139"/>
    </row>
    <row r="50" spans="1:13">
      <c r="A50" s="68" t="s">
        <v>152</v>
      </c>
      <c r="B50" s="67"/>
      <c r="C50" s="67"/>
      <c r="D50" s="67"/>
      <c r="E50" s="139"/>
      <c r="F50" s="139"/>
      <c r="G50" s="139"/>
      <c r="H50" s="139"/>
      <c r="I50" s="139"/>
      <c r="J50" s="139"/>
      <c r="K50" s="139"/>
      <c r="L50" s="139"/>
      <c r="M50" s="139"/>
    </row>
    <row r="51" spans="1:13" s="41" customFormat="1">
      <c r="A51" s="68"/>
      <c r="B51" s="67"/>
      <c r="C51" s="67"/>
      <c r="D51" s="67"/>
      <c r="E51" s="139"/>
      <c r="F51" s="139"/>
      <c r="G51" s="139"/>
      <c r="H51" s="139"/>
      <c r="I51" s="139"/>
      <c r="J51" s="139"/>
      <c r="K51" s="139"/>
      <c r="L51" s="139"/>
      <c r="M51" s="139"/>
    </row>
    <row r="52" spans="1:13">
      <c r="A52" s="67"/>
      <c r="B52" s="68" t="s">
        <v>150</v>
      </c>
      <c r="C52" s="67"/>
      <c r="D52" s="67"/>
      <c r="E52" s="139"/>
      <c r="F52" s="139"/>
      <c r="G52" s="139"/>
      <c r="H52" s="139"/>
      <c r="I52" s="139"/>
      <c r="J52" s="139"/>
      <c r="K52" s="139"/>
      <c r="L52" s="139"/>
      <c r="M52" s="139"/>
    </row>
    <row r="53" spans="1:13">
      <c r="A53" s="67"/>
      <c r="B53" s="135"/>
      <c r="C53" s="67"/>
      <c r="D53" s="67"/>
      <c r="E53" s="139"/>
      <c r="F53" s="139"/>
      <c r="G53" s="139"/>
      <c r="H53" s="139"/>
      <c r="I53" s="139"/>
      <c r="J53" s="139"/>
      <c r="K53" s="139"/>
      <c r="L53" s="139"/>
      <c r="M53" s="139"/>
    </row>
    <row r="54" spans="1:13">
      <c r="A54" s="67"/>
      <c r="B54" s="68" t="s">
        <v>149</v>
      </c>
      <c r="C54" s="67"/>
      <c r="D54" s="67"/>
    </row>
    <row r="55" spans="1:13" s="41" customFormat="1">
      <c r="A55" s="67"/>
      <c r="B55" s="67"/>
      <c r="C55" s="67"/>
      <c r="D55" s="67"/>
    </row>
    <row r="64" spans="1:13">
      <c r="B64" s="99" t="s">
        <v>153</v>
      </c>
    </row>
    <row r="66" spans="2:2">
      <c r="B66" s="99" t="s">
        <v>151</v>
      </c>
    </row>
  </sheetData>
  <sheetProtection algorithmName="SHA-512" hashValue="k3K11S045N38bm8Km3jqdeU6Z3NvRk26udnteYvi1bINHT4Sk+2AX52zYTv7Ohfmxo9xBDPhZQU4Yry61zg+lA==" saltValue="ezHcg6HhdFmReqNnoD2u3Q==" spinCount="100000" sheet="1" selectLockedCells="1"/>
  <mergeCells count="7">
    <mergeCell ref="B30:D30"/>
    <mergeCell ref="A1:B11"/>
    <mergeCell ref="C2:D2"/>
    <mergeCell ref="C3:D3"/>
    <mergeCell ref="B18:D18"/>
    <mergeCell ref="C1:D1"/>
    <mergeCell ref="B19:D19"/>
  </mergeCells>
  <dataValidations count="1">
    <dataValidation type="list" allowBlank="1" showInputMessage="1" showErrorMessage="1" sqref="D7" xr:uid="{836FAD15-053C-4C3E-8498-182BA07124D9}">
      <formula1>$F$9:$F$11</formula1>
    </dataValidation>
  </dataValidations>
  <pageMargins left="0.7" right="0.7" top="0.75" bottom="0.75" header="0.3" footer="0.3"/>
  <pageSetup orientation="landscape"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N220"/>
  <sheetViews>
    <sheetView zoomScale="90" zoomScaleNormal="90" zoomScaleSheetLayoutView="100" workbookViewId="0">
      <selection activeCell="F21" sqref="F21"/>
    </sheetView>
  </sheetViews>
  <sheetFormatPr defaultColWidth="8.85546875" defaultRowHeight="15"/>
  <cols>
    <col min="1" max="1" width="7.42578125" style="41" customWidth="1"/>
    <col min="2" max="2" width="22.85546875" style="41" customWidth="1"/>
    <col min="3" max="3" width="16.85546875" style="41" customWidth="1"/>
    <col min="4" max="4" width="18" style="41" customWidth="1"/>
    <col min="5" max="5" width="18.42578125" style="41" bestFit="1" customWidth="1"/>
    <col min="6" max="6" width="31" style="41" customWidth="1"/>
    <col min="7" max="7" width="34.42578125" style="41" customWidth="1"/>
    <col min="8" max="8" width="21.85546875" style="41" customWidth="1"/>
    <col min="9" max="9" width="30.7109375" style="41" bestFit="1" customWidth="1"/>
    <col min="10" max="10" width="8.85546875" style="41"/>
  </cols>
  <sheetData>
    <row r="1" spans="1:14" s="41" customFormat="1">
      <c r="A1" s="150"/>
      <c r="B1" s="151"/>
      <c r="C1" s="71"/>
      <c r="D1" s="47"/>
      <c r="E1" s="47"/>
      <c r="F1" s="47"/>
    </row>
    <row r="2" spans="1:14" s="41" customFormat="1">
      <c r="A2" s="150"/>
      <c r="B2" s="151"/>
      <c r="C2" s="49"/>
      <c r="D2" s="152" t="s">
        <v>93</v>
      </c>
      <c r="E2" s="160"/>
      <c r="F2" s="153"/>
      <c r="G2" s="45"/>
      <c r="H2" s="45"/>
    </row>
    <row r="3" spans="1:14" s="41" customFormat="1">
      <c r="A3" s="150"/>
      <c r="B3" s="151"/>
      <c r="C3" s="49"/>
      <c r="D3" s="154"/>
      <c r="E3" s="161"/>
      <c r="F3" s="155"/>
      <c r="G3" s="51"/>
      <c r="H3" s="46"/>
    </row>
    <row r="4" spans="1:14" s="41" customFormat="1">
      <c r="A4" s="150"/>
      <c r="B4" s="151"/>
      <c r="C4" s="71"/>
      <c r="D4" s="136" t="s">
        <v>11</v>
      </c>
      <c r="E4" s="53"/>
      <c r="F4" s="40">
        <f>Information!D4</f>
        <v>0</v>
      </c>
      <c r="G4" s="51"/>
      <c r="H4" s="46"/>
    </row>
    <row r="5" spans="1:14" s="41" customFormat="1">
      <c r="A5" s="150"/>
      <c r="B5" s="151"/>
      <c r="C5" s="71"/>
      <c r="D5" s="136" t="s">
        <v>13</v>
      </c>
      <c r="E5" s="53"/>
      <c r="F5" s="40">
        <f>Information!D5</f>
        <v>0</v>
      </c>
      <c r="G5" s="51"/>
      <c r="H5" s="46"/>
    </row>
    <row r="6" spans="1:14" s="41" customFormat="1">
      <c r="A6" s="150"/>
      <c r="B6" s="151"/>
      <c r="C6" s="71"/>
      <c r="D6" s="40" t="s">
        <v>82</v>
      </c>
      <c r="E6" s="40"/>
      <c r="F6" s="40">
        <f>Information!D6</f>
        <v>0</v>
      </c>
      <c r="G6" s="51"/>
      <c r="H6" s="46"/>
    </row>
    <row r="7" spans="1:14" s="41" customFormat="1">
      <c r="A7" s="150"/>
      <c r="B7" s="151"/>
      <c r="C7" s="71"/>
      <c r="D7" s="136" t="s">
        <v>48</v>
      </c>
      <c r="E7" s="53"/>
      <c r="F7" s="40">
        <f>Information!D7</f>
        <v>0</v>
      </c>
      <c r="G7" s="51"/>
      <c r="H7" s="46"/>
    </row>
    <row r="8" spans="1:14" s="41" customFormat="1">
      <c r="A8" s="150"/>
      <c r="B8" s="151"/>
      <c r="C8" s="71"/>
      <c r="D8" s="136" t="s">
        <v>49</v>
      </c>
      <c r="E8" s="53"/>
      <c r="F8" s="40">
        <f>Information!D8</f>
        <v>0</v>
      </c>
      <c r="G8" s="51"/>
      <c r="H8" s="45"/>
    </row>
    <row r="9" spans="1:14" s="41" customFormat="1">
      <c r="A9" s="150"/>
      <c r="B9" s="151"/>
      <c r="C9" s="71"/>
      <c r="D9" s="136" t="s">
        <v>50</v>
      </c>
      <c r="E9" s="53"/>
      <c r="F9" s="40">
        <f>Information!D9</f>
        <v>0</v>
      </c>
      <c r="G9" s="45"/>
      <c r="H9" s="45"/>
    </row>
    <row r="10" spans="1:14" s="41" customFormat="1">
      <c r="A10" s="150"/>
      <c r="B10" s="151"/>
      <c r="C10" s="71"/>
      <c r="D10" s="48" t="s">
        <v>44</v>
      </c>
      <c r="E10" s="48"/>
      <c r="F10" s="40"/>
      <c r="G10" s="45"/>
      <c r="H10" s="45"/>
    </row>
    <row r="11" spans="1:14" s="41" customFormat="1">
      <c r="A11" s="150"/>
      <c r="B11" s="151"/>
      <c r="C11" s="71"/>
      <c r="D11" s="40" t="s">
        <v>45</v>
      </c>
      <c r="E11" s="40"/>
      <c r="F11" s="61">
        <f>COUNTA(B21:B220)</f>
        <v>0</v>
      </c>
      <c r="G11" s="45"/>
      <c r="H11" s="45"/>
    </row>
    <row r="12" spans="1:14" s="41" customFormat="1">
      <c r="A12" s="150"/>
      <c r="B12" s="151"/>
      <c r="C12" s="71"/>
      <c r="D12" s="136"/>
      <c r="E12" s="53"/>
      <c r="F12" s="96"/>
      <c r="G12" s="45"/>
      <c r="H12" s="140"/>
      <c r="I12" s="139"/>
      <c r="J12" s="139"/>
      <c r="K12" s="139"/>
      <c r="L12" s="139"/>
      <c r="M12" s="139"/>
      <c r="N12" s="139"/>
    </row>
    <row r="13" spans="1:14" s="41" customFormat="1">
      <c r="A13" s="51"/>
      <c r="B13" s="49"/>
      <c r="C13" s="49"/>
      <c r="D13" s="45"/>
      <c r="E13" s="45"/>
      <c r="F13" s="45"/>
      <c r="G13" s="45"/>
      <c r="H13" s="140"/>
      <c r="I13" s="139"/>
      <c r="J13" s="139"/>
      <c r="K13" s="139"/>
      <c r="L13" s="139"/>
      <c r="M13" s="139"/>
      <c r="N13" s="139"/>
    </row>
    <row r="14" spans="1:14" s="41" customFormat="1" ht="15" customHeight="1">
      <c r="A14" s="149" t="s">
        <v>118</v>
      </c>
      <c r="B14" s="162"/>
      <c r="C14" s="162"/>
      <c r="D14" s="162"/>
      <c r="E14" s="162"/>
      <c r="F14" s="162"/>
      <c r="G14" s="162"/>
      <c r="H14" s="140"/>
      <c r="I14" s="139"/>
      <c r="J14" s="139"/>
      <c r="K14" s="139"/>
      <c r="L14" s="139"/>
      <c r="M14" s="139"/>
      <c r="N14" s="139"/>
    </row>
    <row r="15" spans="1:14" s="41" customFormat="1">
      <c r="A15" s="162"/>
      <c r="B15" s="162"/>
      <c r="C15" s="162"/>
      <c r="D15" s="162"/>
      <c r="E15" s="162"/>
      <c r="F15" s="162"/>
      <c r="G15" s="162"/>
      <c r="H15" s="140"/>
      <c r="I15" s="139"/>
      <c r="J15" s="139"/>
      <c r="K15" s="139"/>
      <c r="L15" s="139"/>
      <c r="M15" s="139"/>
      <c r="N15" s="139"/>
    </row>
    <row r="16" spans="1:14" s="41" customFormat="1">
      <c r="A16" s="162"/>
      <c r="B16" s="162"/>
      <c r="C16" s="162"/>
      <c r="D16" s="162"/>
      <c r="E16" s="162"/>
      <c r="F16" s="162"/>
      <c r="G16" s="162"/>
      <c r="H16" s="140"/>
      <c r="I16" s="139"/>
      <c r="J16" s="139"/>
      <c r="K16" s="139"/>
      <c r="L16" s="139"/>
      <c r="M16" s="139"/>
      <c r="N16" s="139"/>
    </row>
    <row r="17" spans="1:14" s="41" customFormat="1">
      <c r="A17" s="162"/>
      <c r="B17" s="162"/>
      <c r="C17" s="162"/>
      <c r="D17" s="162"/>
      <c r="E17" s="162"/>
      <c r="F17" s="162"/>
      <c r="G17" s="162"/>
      <c r="H17" s="140"/>
      <c r="I17" s="139"/>
      <c r="J17" s="139"/>
      <c r="K17" s="139"/>
      <c r="L17" s="139"/>
      <c r="M17" s="139"/>
      <c r="N17" s="139"/>
    </row>
    <row r="18" spans="1:14">
      <c r="A18" s="43"/>
      <c r="D18" s="50"/>
      <c r="E18" s="54"/>
      <c r="H18" s="139"/>
      <c r="I18" s="139"/>
      <c r="J18" s="139"/>
      <c r="K18" s="139"/>
      <c r="L18" s="139"/>
      <c r="M18" s="139"/>
      <c r="N18" s="139"/>
    </row>
    <row r="19" spans="1:14" s="41" customFormat="1" ht="15" customHeight="1">
      <c r="A19" s="74"/>
      <c r="B19" s="163" t="s">
        <v>47</v>
      </c>
      <c r="C19" s="164"/>
      <c r="D19" s="2" t="s">
        <v>46</v>
      </c>
      <c r="E19" s="2" t="s">
        <v>57</v>
      </c>
      <c r="F19" s="2" t="s">
        <v>56</v>
      </c>
      <c r="G19" s="65" t="s">
        <v>63</v>
      </c>
      <c r="H19" s="139"/>
      <c r="I19" s="139"/>
      <c r="J19" s="139"/>
      <c r="K19" s="139"/>
      <c r="L19" s="139"/>
      <c r="M19" s="139"/>
      <c r="N19" s="139"/>
    </row>
    <row r="20" spans="1:14" s="1" customFormat="1">
      <c r="A20" s="72"/>
      <c r="B20" s="73" t="s">
        <v>70</v>
      </c>
      <c r="C20" s="73" t="s">
        <v>71</v>
      </c>
      <c r="D20" s="3" t="s">
        <v>65</v>
      </c>
      <c r="E20" s="3" t="s">
        <v>62</v>
      </c>
      <c r="F20" s="3" t="s">
        <v>62</v>
      </c>
      <c r="G20" s="3"/>
      <c r="H20" s="142"/>
      <c r="I20" s="142"/>
      <c r="J20" s="142"/>
      <c r="K20" s="142"/>
      <c r="L20" s="142"/>
      <c r="M20" s="142"/>
      <c r="N20" s="142"/>
    </row>
    <row r="21" spans="1:14" s="41" customFormat="1">
      <c r="A21" s="44">
        <v>1</v>
      </c>
      <c r="B21" s="60"/>
      <c r="C21" s="60"/>
      <c r="D21" s="22"/>
      <c r="E21" s="22"/>
      <c r="F21" s="22"/>
      <c r="G21" s="22"/>
      <c r="H21" s="139"/>
      <c r="I21" s="139"/>
      <c r="J21" s="139"/>
      <c r="K21" s="139"/>
      <c r="L21" s="139"/>
      <c r="M21" s="139"/>
      <c r="N21" s="139"/>
    </row>
    <row r="22" spans="1:14" s="41" customFormat="1">
      <c r="A22" s="44">
        <v>2</v>
      </c>
      <c r="B22" s="60"/>
      <c r="C22" s="60"/>
      <c r="D22" s="22"/>
      <c r="E22" s="22"/>
      <c r="F22" s="22"/>
      <c r="G22" s="22"/>
      <c r="H22" s="139"/>
      <c r="I22" s="139"/>
      <c r="J22" s="139"/>
      <c r="K22" s="139"/>
      <c r="L22" s="139"/>
      <c r="M22" s="139"/>
      <c r="N22" s="139"/>
    </row>
    <row r="23" spans="1:14" s="41" customFormat="1">
      <c r="A23" s="44">
        <v>3</v>
      </c>
      <c r="B23" s="60"/>
      <c r="C23" s="60"/>
      <c r="D23" s="22"/>
      <c r="E23" s="22"/>
      <c r="F23" s="22"/>
      <c r="G23" s="22"/>
      <c r="H23" s="139"/>
      <c r="I23" s="139"/>
      <c r="J23" s="139"/>
      <c r="K23" s="139"/>
      <c r="L23" s="139"/>
      <c r="M23" s="139"/>
      <c r="N23" s="139"/>
    </row>
    <row r="24" spans="1:14" s="41" customFormat="1">
      <c r="A24" s="44">
        <v>4</v>
      </c>
      <c r="B24" s="60"/>
      <c r="C24" s="60"/>
      <c r="D24" s="22"/>
      <c r="E24" s="22"/>
      <c r="F24" s="22"/>
      <c r="G24" s="22"/>
      <c r="H24" s="139"/>
      <c r="I24" s="139"/>
      <c r="J24" s="139"/>
      <c r="K24" s="139"/>
      <c r="L24" s="139"/>
      <c r="M24" s="139"/>
      <c r="N24" s="139"/>
    </row>
    <row r="25" spans="1:14" s="41" customFormat="1">
      <c r="A25" s="44">
        <v>5</v>
      </c>
      <c r="B25" s="60"/>
      <c r="C25" s="60"/>
      <c r="D25" s="22"/>
      <c r="E25" s="22"/>
      <c r="F25" s="22"/>
      <c r="G25" s="22"/>
      <c r="H25" s="139"/>
      <c r="I25" s="139"/>
      <c r="J25" s="139"/>
      <c r="K25" s="139"/>
      <c r="L25" s="139"/>
      <c r="M25" s="139"/>
      <c r="N25" s="139"/>
    </row>
    <row r="26" spans="1:14" s="41" customFormat="1">
      <c r="A26" s="44">
        <v>6</v>
      </c>
      <c r="B26" s="60"/>
      <c r="C26" s="60"/>
      <c r="D26" s="22"/>
      <c r="E26" s="22"/>
      <c r="F26" s="22"/>
      <c r="G26" s="22"/>
      <c r="H26" s="139"/>
      <c r="I26" s="138"/>
      <c r="J26" s="138"/>
      <c r="K26" s="139"/>
      <c r="L26" s="139"/>
      <c r="M26" s="139"/>
      <c r="N26" s="139"/>
    </row>
    <row r="27" spans="1:14">
      <c r="A27" s="44">
        <v>7</v>
      </c>
      <c r="B27" s="60"/>
      <c r="C27" s="60"/>
      <c r="D27" s="22"/>
      <c r="E27" s="22"/>
      <c r="F27" s="22"/>
      <c r="G27" s="22"/>
      <c r="H27" s="139"/>
      <c r="I27" s="138"/>
      <c r="J27" s="138"/>
      <c r="K27" s="139"/>
      <c r="L27" s="139"/>
      <c r="M27" s="139"/>
      <c r="N27" s="139"/>
    </row>
    <row r="28" spans="1:14">
      <c r="A28" s="44">
        <v>8</v>
      </c>
      <c r="B28" s="60"/>
      <c r="C28" s="60"/>
      <c r="D28" s="22"/>
      <c r="E28" s="22"/>
      <c r="F28" s="22"/>
      <c r="G28" s="22"/>
      <c r="H28" s="139"/>
      <c r="I28" s="138" t="s">
        <v>87</v>
      </c>
      <c r="J28" s="138">
        <v>0</v>
      </c>
      <c r="K28" s="139"/>
      <c r="L28" s="139"/>
      <c r="M28" s="139"/>
      <c r="N28" s="139"/>
    </row>
    <row r="29" spans="1:14">
      <c r="A29" s="44">
        <v>9</v>
      </c>
      <c r="B29" s="60"/>
      <c r="C29" s="60"/>
      <c r="D29" s="22"/>
      <c r="E29" s="22"/>
      <c r="F29" s="22"/>
      <c r="G29" s="22"/>
      <c r="H29" s="139"/>
      <c r="I29" s="138" t="s">
        <v>92</v>
      </c>
      <c r="J29" s="138">
        <v>0</v>
      </c>
      <c r="K29" s="139"/>
      <c r="L29" s="139"/>
      <c r="M29" s="139"/>
      <c r="N29" s="139"/>
    </row>
    <row r="30" spans="1:14">
      <c r="A30" s="44">
        <v>10</v>
      </c>
      <c r="B30" s="60"/>
      <c r="C30" s="60"/>
      <c r="D30" s="22"/>
      <c r="E30" s="22"/>
      <c r="F30" s="22"/>
      <c r="G30" s="22"/>
      <c r="H30" s="139"/>
      <c r="I30" s="138" t="s">
        <v>88</v>
      </c>
      <c r="J30" s="138">
        <v>75</v>
      </c>
      <c r="K30" s="139"/>
      <c r="L30" s="139"/>
      <c r="M30" s="139"/>
      <c r="N30" s="139"/>
    </row>
    <row r="31" spans="1:14">
      <c r="A31" s="44">
        <v>11</v>
      </c>
      <c r="B31" s="60"/>
      <c r="C31" s="60"/>
      <c r="D31" s="22"/>
      <c r="E31" s="22"/>
      <c r="F31" s="22"/>
      <c r="G31" s="22"/>
      <c r="H31" s="139"/>
      <c r="I31" s="138" t="s">
        <v>154</v>
      </c>
      <c r="J31" s="138">
        <v>75</v>
      </c>
      <c r="K31" s="139"/>
      <c r="L31" s="139"/>
      <c r="M31" s="139"/>
      <c r="N31" s="139"/>
    </row>
    <row r="32" spans="1:14">
      <c r="A32" s="44">
        <v>12</v>
      </c>
      <c r="B32" s="60"/>
      <c r="C32" s="60"/>
      <c r="D32" s="22"/>
      <c r="E32" s="22"/>
      <c r="F32" s="22"/>
      <c r="G32" s="22"/>
      <c r="H32" s="139"/>
      <c r="I32" s="138" t="s">
        <v>89</v>
      </c>
      <c r="J32" s="138">
        <v>0</v>
      </c>
      <c r="K32" s="139"/>
      <c r="L32" s="139"/>
      <c r="M32" s="139"/>
      <c r="N32" s="139"/>
    </row>
    <row r="33" spans="1:14">
      <c r="A33" s="44">
        <v>13</v>
      </c>
      <c r="B33" s="60"/>
      <c r="C33" s="60"/>
      <c r="D33" s="22"/>
      <c r="E33" s="22"/>
      <c r="F33" s="22"/>
      <c r="G33" s="22"/>
      <c r="H33" s="139"/>
      <c r="I33" s="138" t="s">
        <v>90</v>
      </c>
      <c r="J33" s="138">
        <v>0</v>
      </c>
      <c r="K33" s="139"/>
      <c r="L33" s="139"/>
      <c r="M33" s="139"/>
      <c r="N33" s="139"/>
    </row>
    <row r="34" spans="1:14">
      <c r="A34" s="44">
        <v>14</v>
      </c>
      <c r="B34" s="60"/>
      <c r="C34" s="60"/>
      <c r="D34" s="22"/>
      <c r="E34" s="22"/>
      <c r="F34" s="22"/>
      <c r="G34" s="22"/>
      <c r="H34" s="139"/>
      <c r="I34" s="138"/>
      <c r="J34" s="138"/>
      <c r="K34" s="139"/>
      <c r="L34" s="139"/>
      <c r="M34" s="139"/>
      <c r="N34" s="139"/>
    </row>
    <row r="35" spans="1:14">
      <c r="A35" s="44">
        <v>15</v>
      </c>
      <c r="B35" s="60"/>
      <c r="C35" s="60"/>
      <c r="D35" s="22"/>
      <c r="E35" s="22"/>
      <c r="F35" s="22"/>
      <c r="G35" s="22"/>
      <c r="H35" s="139"/>
      <c r="I35" s="138" t="s">
        <v>58</v>
      </c>
      <c r="J35" s="138"/>
      <c r="K35" s="139"/>
      <c r="L35" s="139"/>
      <c r="M35" s="139"/>
      <c r="N35" s="139"/>
    </row>
    <row r="36" spans="1:14">
      <c r="A36" s="44">
        <v>16</v>
      </c>
      <c r="B36" s="60"/>
      <c r="C36" s="60"/>
      <c r="D36" s="22"/>
      <c r="E36" s="22"/>
      <c r="F36" s="22"/>
      <c r="G36" s="22"/>
      <c r="H36" s="139"/>
      <c r="I36" s="138" t="s">
        <v>59</v>
      </c>
      <c r="J36" s="138"/>
      <c r="K36" s="139"/>
      <c r="L36" s="139"/>
      <c r="M36" s="139"/>
      <c r="N36" s="139"/>
    </row>
    <row r="37" spans="1:14">
      <c r="A37" s="44">
        <v>17</v>
      </c>
      <c r="B37" s="60"/>
      <c r="C37" s="60"/>
      <c r="D37" s="22"/>
      <c r="E37" s="22"/>
      <c r="F37" s="22"/>
      <c r="G37" s="22"/>
      <c r="H37" s="139"/>
      <c r="I37" s="138" t="s">
        <v>60</v>
      </c>
      <c r="J37" s="138"/>
      <c r="K37" s="139"/>
      <c r="L37" s="139"/>
      <c r="M37" s="139"/>
      <c r="N37" s="139"/>
    </row>
    <row r="38" spans="1:14">
      <c r="A38" s="44">
        <v>18</v>
      </c>
      <c r="B38" s="60"/>
      <c r="C38" s="60"/>
      <c r="D38" s="22"/>
      <c r="E38" s="22"/>
      <c r="F38" s="22"/>
      <c r="G38" s="22"/>
      <c r="H38" s="139"/>
      <c r="I38" s="138" t="s">
        <v>61</v>
      </c>
      <c r="J38" s="138"/>
      <c r="K38" s="139"/>
      <c r="L38" s="139"/>
      <c r="M38" s="139"/>
      <c r="N38" s="139"/>
    </row>
    <row r="39" spans="1:14">
      <c r="A39" s="44">
        <v>19</v>
      </c>
      <c r="B39" s="60"/>
      <c r="C39" s="60"/>
      <c r="D39" s="22"/>
      <c r="E39" s="22"/>
      <c r="F39" s="22"/>
      <c r="G39" s="22"/>
      <c r="H39" s="139"/>
      <c r="I39" s="138"/>
      <c r="J39" s="138"/>
      <c r="K39" s="139"/>
      <c r="L39" s="139"/>
      <c r="M39" s="139"/>
      <c r="N39" s="139"/>
    </row>
    <row r="40" spans="1:14">
      <c r="A40" s="44">
        <v>20</v>
      </c>
      <c r="B40" s="60"/>
      <c r="C40" s="60"/>
      <c r="D40" s="22"/>
      <c r="E40" s="22"/>
      <c r="F40" s="22"/>
      <c r="G40" s="22"/>
      <c r="H40" s="139"/>
      <c r="I40" s="138"/>
      <c r="J40" s="138"/>
      <c r="K40" s="139"/>
      <c r="L40" s="139"/>
      <c r="M40" s="139"/>
      <c r="N40" s="139"/>
    </row>
    <row r="41" spans="1:14">
      <c r="A41" s="44">
        <v>21</v>
      </c>
      <c r="B41" s="60"/>
      <c r="C41" s="60"/>
      <c r="D41" s="22"/>
      <c r="E41" s="22"/>
      <c r="F41" s="22"/>
      <c r="G41" s="22"/>
      <c r="H41" s="139"/>
      <c r="I41" s="139"/>
      <c r="J41" s="139"/>
      <c r="K41" s="139"/>
      <c r="L41" s="139"/>
      <c r="M41" s="139"/>
      <c r="N41" s="139"/>
    </row>
    <row r="42" spans="1:14">
      <c r="A42" s="44">
        <v>22</v>
      </c>
      <c r="B42" s="60"/>
      <c r="C42" s="60"/>
      <c r="D42" s="22"/>
      <c r="E42" s="22"/>
      <c r="F42" s="22"/>
      <c r="G42" s="22"/>
      <c r="H42" s="139"/>
      <c r="I42" s="139"/>
      <c r="J42" s="139"/>
      <c r="K42" s="139"/>
      <c r="L42" s="139"/>
      <c r="M42" s="139"/>
      <c r="N42" s="139"/>
    </row>
    <row r="43" spans="1:14">
      <c r="A43" s="44">
        <v>23</v>
      </c>
      <c r="B43" s="60"/>
      <c r="C43" s="60"/>
      <c r="D43" s="22"/>
      <c r="E43" s="22"/>
      <c r="F43" s="22"/>
      <c r="G43" s="22"/>
      <c r="H43" s="139"/>
      <c r="I43" s="139"/>
      <c r="J43" s="139"/>
      <c r="K43" s="139"/>
      <c r="L43" s="139"/>
      <c r="M43" s="139"/>
      <c r="N43" s="139"/>
    </row>
    <row r="44" spans="1:14">
      <c r="A44" s="44">
        <v>24</v>
      </c>
      <c r="B44" s="60"/>
      <c r="C44" s="60"/>
      <c r="D44" s="22"/>
      <c r="E44" s="22"/>
      <c r="F44" s="22"/>
      <c r="G44" s="22"/>
      <c r="H44" s="139"/>
      <c r="I44" s="139"/>
      <c r="J44" s="139"/>
      <c r="K44" s="139"/>
      <c r="L44" s="139"/>
      <c r="M44" s="139"/>
      <c r="N44" s="139"/>
    </row>
    <row r="45" spans="1:14">
      <c r="A45" s="44">
        <v>25</v>
      </c>
      <c r="B45" s="60"/>
      <c r="C45" s="60"/>
      <c r="D45" s="22"/>
      <c r="E45" s="22"/>
      <c r="F45" s="22"/>
      <c r="G45" s="22"/>
      <c r="H45" s="139"/>
      <c r="I45" s="139"/>
      <c r="J45" s="139"/>
      <c r="K45" s="139"/>
      <c r="L45" s="139"/>
      <c r="M45" s="139"/>
      <c r="N45" s="139"/>
    </row>
    <row r="46" spans="1:14">
      <c r="A46" s="44">
        <v>26</v>
      </c>
      <c r="B46" s="60"/>
      <c r="C46" s="60"/>
      <c r="D46" s="22"/>
      <c r="E46" s="22"/>
      <c r="F46" s="22"/>
      <c r="G46" s="22"/>
      <c r="H46" s="139"/>
      <c r="I46" s="139"/>
      <c r="J46" s="139"/>
      <c r="K46" s="139"/>
      <c r="L46" s="139"/>
      <c r="M46" s="139"/>
      <c r="N46" s="139"/>
    </row>
    <row r="47" spans="1:14">
      <c r="A47" s="44">
        <v>27</v>
      </c>
      <c r="B47" s="60"/>
      <c r="C47" s="60"/>
      <c r="D47" s="22"/>
      <c r="E47" s="22"/>
      <c r="F47" s="22"/>
      <c r="G47" s="22"/>
      <c r="H47" s="139"/>
      <c r="I47" s="139"/>
      <c r="J47" s="139"/>
      <c r="K47" s="139"/>
      <c r="L47" s="139"/>
      <c r="M47" s="139"/>
      <c r="N47" s="139"/>
    </row>
    <row r="48" spans="1:14">
      <c r="A48" s="44">
        <v>28</v>
      </c>
      <c r="B48" s="60"/>
      <c r="C48" s="60"/>
      <c r="D48" s="22"/>
      <c r="E48" s="22"/>
      <c r="F48" s="22"/>
      <c r="G48" s="22"/>
      <c r="H48" s="139"/>
      <c r="I48" s="139"/>
      <c r="J48" s="139"/>
      <c r="K48" s="139"/>
      <c r="L48" s="139"/>
      <c r="M48" s="139"/>
      <c r="N48" s="139"/>
    </row>
    <row r="49" spans="1:14">
      <c r="A49" s="44">
        <v>29</v>
      </c>
      <c r="B49" s="60"/>
      <c r="C49" s="60"/>
      <c r="D49" s="22"/>
      <c r="E49" s="22"/>
      <c r="F49" s="22"/>
      <c r="G49" s="22"/>
      <c r="H49" s="139"/>
      <c r="I49" s="139"/>
      <c r="J49" s="139"/>
      <c r="K49" s="139"/>
      <c r="L49" s="139"/>
      <c r="M49" s="139"/>
      <c r="N49" s="139"/>
    </row>
    <row r="50" spans="1:14">
      <c r="A50" s="44">
        <v>30</v>
      </c>
      <c r="B50" s="60"/>
      <c r="C50" s="60"/>
      <c r="D50" s="22"/>
      <c r="E50" s="22"/>
      <c r="F50" s="22"/>
      <c r="G50" s="22"/>
    </row>
    <row r="51" spans="1:14">
      <c r="A51" s="44">
        <v>31</v>
      </c>
      <c r="B51" s="60"/>
      <c r="C51" s="60"/>
      <c r="D51" s="22"/>
      <c r="E51" s="22"/>
      <c r="F51" s="22"/>
      <c r="G51" s="22"/>
    </row>
    <row r="52" spans="1:14">
      <c r="A52" s="44">
        <v>32</v>
      </c>
      <c r="B52" s="60"/>
      <c r="C52" s="60"/>
      <c r="D52" s="22"/>
      <c r="E52" s="22"/>
      <c r="F52" s="22"/>
      <c r="G52" s="22"/>
    </row>
    <row r="53" spans="1:14">
      <c r="A53" s="44">
        <v>33</v>
      </c>
      <c r="B53" s="60"/>
      <c r="C53" s="60"/>
      <c r="D53" s="22"/>
      <c r="E53" s="22"/>
      <c r="F53" s="22"/>
      <c r="G53" s="22"/>
    </row>
    <row r="54" spans="1:14">
      <c r="A54" s="44">
        <v>34</v>
      </c>
      <c r="B54" s="60"/>
      <c r="C54" s="60"/>
      <c r="D54" s="22"/>
      <c r="E54" s="22"/>
      <c r="F54" s="22"/>
      <c r="G54" s="22"/>
    </row>
    <row r="55" spans="1:14">
      <c r="A55" s="44">
        <v>35</v>
      </c>
      <c r="B55" s="60"/>
      <c r="C55" s="60"/>
      <c r="D55" s="22"/>
      <c r="E55" s="22"/>
      <c r="F55" s="22"/>
      <c r="G55" s="22"/>
    </row>
    <row r="56" spans="1:14">
      <c r="A56" s="44">
        <v>36</v>
      </c>
      <c r="B56" s="60"/>
      <c r="C56" s="60"/>
      <c r="D56" s="22"/>
      <c r="E56" s="22"/>
      <c r="F56" s="22"/>
      <c r="G56" s="22"/>
    </row>
    <row r="57" spans="1:14">
      <c r="A57" s="44">
        <v>37</v>
      </c>
      <c r="B57" s="60"/>
      <c r="C57" s="60"/>
      <c r="D57" s="22"/>
      <c r="E57" s="22"/>
      <c r="F57" s="22"/>
      <c r="G57" s="22"/>
    </row>
    <row r="58" spans="1:14">
      <c r="A58" s="44">
        <v>38</v>
      </c>
      <c r="B58" s="60"/>
      <c r="C58" s="60"/>
      <c r="D58" s="22"/>
      <c r="E58" s="22"/>
      <c r="F58" s="22"/>
      <c r="G58" s="22"/>
    </row>
    <row r="59" spans="1:14">
      <c r="A59" s="44">
        <v>39</v>
      </c>
      <c r="B59" s="60"/>
      <c r="C59" s="60"/>
      <c r="D59" s="22"/>
      <c r="E59" s="22"/>
      <c r="F59" s="22"/>
      <c r="G59" s="22"/>
    </row>
    <row r="60" spans="1:14">
      <c r="A60" s="44">
        <v>40</v>
      </c>
      <c r="B60" s="60"/>
      <c r="C60" s="60"/>
      <c r="D60" s="22"/>
      <c r="E60" s="22"/>
      <c r="F60" s="22"/>
      <c r="G60" s="22"/>
    </row>
    <row r="61" spans="1:14">
      <c r="A61" s="44">
        <v>41</v>
      </c>
      <c r="B61" s="60"/>
      <c r="C61" s="60"/>
      <c r="D61" s="22"/>
      <c r="E61" s="22"/>
      <c r="F61" s="22"/>
      <c r="G61" s="22"/>
    </row>
    <row r="62" spans="1:14">
      <c r="A62" s="44">
        <v>42</v>
      </c>
      <c r="B62" s="60"/>
      <c r="C62" s="60"/>
      <c r="D62" s="22"/>
      <c r="E62" s="22"/>
      <c r="F62" s="22"/>
      <c r="G62" s="22"/>
    </row>
    <row r="63" spans="1:14">
      <c r="A63" s="44">
        <v>43</v>
      </c>
      <c r="B63" s="60"/>
      <c r="C63" s="60"/>
      <c r="D63" s="22"/>
      <c r="E63" s="22"/>
      <c r="F63" s="22"/>
      <c r="G63" s="22"/>
    </row>
    <row r="64" spans="1:14">
      <c r="A64" s="44">
        <v>44</v>
      </c>
      <c r="B64" s="60"/>
      <c r="C64" s="60"/>
      <c r="D64" s="22"/>
      <c r="E64" s="22"/>
      <c r="F64" s="22"/>
      <c r="G64" s="22"/>
    </row>
    <row r="65" spans="1:7">
      <c r="A65" s="44">
        <v>45</v>
      </c>
      <c r="B65" s="60"/>
      <c r="C65" s="60"/>
      <c r="D65" s="22"/>
      <c r="E65" s="22"/>
      <c r="F65" s="22"/>
      <c r="G65" s="22"/>
    </row>
    <row r="66" spans="1:7">
      <c r="A66" s="44">
        <v>46</v>
      </c>
      <c r="B66" s="60"/>
      <c r="C66" s="60"/>
      <c r="D66" s="22"/>
      <c r="E66" s="22"/>
      <c r="F66" s="22"/>
      <c r="G66" s="22"/>
    </row>
    <row r="67" spans="1:7">
      <c r="A67" s="44">
        <v>47</v>
      </c>
      <c r="B67" s="60"/>
      <c r="C67" s="60"/>
      <c r="D67" s="22"/>
      <c r="E67" s="22"/>
      <c r="F67" s="22"/>
      <c r="G67" s="22"/>
    </row>
    <row r="68" spans="1:7">
      <c r="A68" s="44">
        <v>48</v>
      </c>
      <c r="B68" s="60"/>
      <c r="C68" s="60"/>
      <c r="D68" s="22"/>
      <c r="E68" s="22"/>
      <c r="F68" s="22"/>
      <c r="G68" s="22"/>
    </row>
    <row r="69" spans="1:7">
      <c r="A69" s="44">
        <v>49</v>
      </c>
      <c r="B69" s="60"/>
      <c r="C69" s="60"/>
      <c r="D69" s="22"/>
      <c r="E69" s="22"/>
      <c r="F69" s="22"/>
      <c r="G69" s="22"/>
    </row>
    <row r="70" spans="1:7">
      <c r="A70" s="44">
        <v>50</v>
      </c>
      <c r="B70" s="60"/>
      <c r="C70" s="60"/>
      <c r="D70" s="22"/>
      <c r="E70" s="22"/>
      <c r="F70" s="22"/>
      <c r="G70" s="22"/>
    </row>
    <row r="71" spans="1:7">
      <c r="A71" s="44">
        <v>51</v>
      </c>
      <c r="B71" s="60"/>
      <c r="C71" s="60"/>
      <c r="D71" s="22"/>
      <c r="E71" s="22"/>
      <c r="F71" s="22"/>
      <c r="G71" s="22"/>
    </row>
    <row r="72" spans="1:7">
      <c r="A72" s="44">
        <v>52</v>
      </c>
      <c r="B72" s="60"/>
      <c r="C72" s="60"/>
      <c r="D72" s="22"/>
      <c r="E72" s="22"/>
      <c r="F72" s="22"/>
      <c r="G72" s="22"/>
    </row>
    <row r="73" spans="1:7">
      <c r="A73" s="44">
        <v>53</v>
      </c>
      <c r="B73" s="60"/>
      <c r="C73" s="60"/>
      <c r="D73" s="22"/>
      <c r="E73" s="22"/>
      <c r="F73" s="22"/>
      <c r="G73" s="22"/>
    </row>
    <row r="74" spans="1:7">
      <c r="A74" s="44">
        <v>54</v>
      </c>
      <c r="B74" s="60"/>
      <c r="C74" s="60"/>
      <c r="D74" s="22"/>
      <c r="E74" s="22"/>
      <c r="F74" s="22"/>
      <c r="G74" s="22"/>
    </row>
    <row r="75" spans="1:7">
      <c r="A75" s="44">
        <v>55</v>
      </c>
      <c r="B75" s="60"/>
      <c r="C75" s="60"/>
      <c r="D75" s="22"/>
      <c r="E75" s="22"/>
      <c r="F75" s="22"/>
      <c r="G75" s="22"/>
    </row>
    <row r="76" spans="1:7">
      <c r="A76" s="44">
        <v>56</v>
      </c>
      <c r="B76" s="60"/>
      <c r="C76" s="60"/>
      <c r="D76" s="22"/>
      <c r="E76" s="22"/>
      <c r="F76" s="22"/>
      <c r="G76" s="22"/>
    </row>
    <row r="77" spans="1:7">
      <c r="A77" s="44">
        <v>57</v>
      </c>
      <c r="B77" s="60"/>
      <c r="C77" s="60"/>
      <c r="D77" s="22"/>
      <c r="E77" s="22"/>
      <c r="F77" s="22"/>
      <c r="G77" s="22"/>
    </row>
    <row r="78" spans="1:7">
      <c r="A78" s="44">
        <v>58</v>
      </c>
      <c r="B78" s="60"/>
      <c r="C78" s="60"/>
      <c r="D78" s="22"/>
      <c r="E78" s="22"/>
      <c r="F78" s="22"/>
      <c r="G78" s="22"/>
    </row>
    <row r="79" spans="1:7">
      <c r="A79" s="44">
        <v>59</v>
      </c>
      <c r="B79" s="60"/>
      <c r="C79" s="60"/>
      <c r="D79" s="22"/>
      <c r="E79" s="22"/>
      <c r="F79" s="22"/>
      <c r="G79" s="22"/>
    </row>
    <row r="80" spans="1:7">
      <c r="A80" s="44">
        <v>60</v>
      </c>
      <c r="B80" s="60"/>
      <c r="C80" s="60"/>
      <c r="D80" s="22"/>
      <c r="E80" s="22"/>
      <c r="F80" s="22"/>
      <c r="G80" s="22"/>
    </row>
    <row r="81" spans="1:7">
      <c r="A81" s="44">
        <v>61</v>
      </c>
      <c r="B81" s="60"/>
      <c r="C81" s="60"/>
      <c r="D81" s="22"/>
      <c r="E81" s="22"/>
      <c r="F81" s="22"/>
      <c r="G81" s="22"/>
    </row>
    <row r="82" spans="1:7">
      <c r="A82" s="44">
        <v>62</v>
      </c>
      <c r="B82" s="60"/>
      <c r="C82" s="60"/>
      <c r="D82" s="22"/>
      <c r="E82" s="22"/>
      <c r="F82" s="22"/>
      <c r="G82" s="22"/>
    </row>
    <row r="83" spans="1:7">
      <c r="A83" s="44">
        <v>63</v>
      </c>
      <c r="B83" s="60"/>
      <c r="C83" s="60"/>
      <c r="D83" s="22"/>
      <c r="E83" s="22"/>
      <c r="F83" s="22"/>
      <c r="G83" s="22"/>
    </row>
    <row r="84" spans="1:7">
      <c r="A84" s="44">
        <v>64</v>
      </c>
      <c r="B84" s="60"/>
      <c r="C84" s="60"/>
      <c r="D84" s="22"/>
      <c r="E84" s="22"/>
      <c r="F84" s="22"/>
      <c r="G84" s="22"/>
    </row>
    <row r="85" spans="1:7">
      <c r="A85" s="44">
        <v>65</v>
      </c>
      <c r="B85" s="60"/>
      <c r="C85" s="60"/>
      <c r="D85" s="22"/>
      <c r="E85" s="22"/>
      <c r="F85" s="22"/>
      <c r="G85" s="22"/>
    </row>
    <row r="86" spans="1:7">
      <c r="A86" s="44">
        <v>66</v>
      </c>
      <c r="B86" s="60"/>
      <c r="C86" s="60"/>
      <c r="D86" s="22"/>
      <c r="E86" s="22"/>
      <c r="F86" s="22"/>
      <c r="G86" s="22"/>
    </row>
    <row r="87" spans="1:7">
      <c r="A87" s="44">
        <v>67</v>
      </c>
      <c r="B87" s="60"/>
      <c r="C87" s="60"/>
      <c r="D87" s="22"/>
      <c r="E87" s="22"/>
      <c r="F87" s="22"/>
      <c r="G87" s="22"/>
    </row>
    <row r="88" spans="1:7">
      <c r="A88" s="44">
        <v>68</v>
      </c>
      <c r="B88" s="60"/>
      <c r="C88" s="60"/>
      <c r="D88" s="22"/>
      <c r="E88" s="22"/>
      <c r="F88" s="22"/>
      <c r="G88" s="22"/>
    </row>
    <row r="89" spans="1:7">
      <c r="A89" s="44">
        <v>69</v>
      </c>
      <c r="B89" s="60"/>
      <c r="C89" s="60"/>
      <c r="D89" s="22"/>
      <c r="E89" s="22"/>
      <c r="F89" s="22"/>
      <c r="G89" s="22"/>
    </row>
    <row r="90" spans="1:7">
      <c r="A90" s="44">
        <v>70</v>
      </c>
      <c r="B90" s="60"/>
      <c r="C90" s="60"/>
      <c r="D90" s="22"/>
      <c r="E90" s="22"/>
      <c r="F90" s="22"/>
      <c r="G90" s="22"/>
    </row>
    <row r="91" spans="1:7">
      <c r="A91" s="44">
        <v>71</v>
      </c>
      <c r="B91" s="60"/>
      <c r="C91" s="60"/>
      <c r="D91" s="22"/>
      <c r="E91" s="22"/>
      <c r="F91" s="22"/>
      <c r="G91" s="22"/>
    </row>
    <row r="92" spans="1:7">
      <c r="A92" s="44">
        <v>72</v>
      </c>
      <c r="B92" s="60"/>
      <c r="C92" s="60"/>
      <c r="D92" s="22"/>
      <c r="E92" s="22"/>
      <c r="F92" s="22"/>
      <c r="G92" s="22"/>
    </row>
    <row r="93" spans="1:7">
      <c r="A93" s="44">
        <v>73</v>
      </c>
      <c r="B93" s="60"/>
      <c r="C93" s="60"/>
      <c r="D93" s="22"/>
      <c r="E93" s="22"/>
      <c r="F93" s="22"/>
      <c r="G93" s="22"/>
    </row>
    <row r="94" spans="1:7">
      <c r="A94" s="44">
        <v>74</v>
      </c>
      <c r="B94" s="60"/>
      <c r="C94" s="60"/>
      <c r="D94" s="22"/>
      <c r="E94" s="22"/>
      <c r="F94" s="22"/>
      <c r="G94" s="22"/>
    </row>
    <row r="95" spans="1:7">
      <c r="A95" s="44">
        <v>75</v>
      </c>
      <c r="B95" s="60"/>
      <c r="C95" s="60"/>
      <c r="D95" s="22"/>
      <c r="E95" s="22"/>
      <c r="F95" s="22"/>
      <c r="G95" s="22"/>
    </row>
    <row r="96" spans="1:7">
      <c r="A96" s="44">
        <v>76</v>
      </c>
      <c r="B96" s="60"/>
      <c r="C96" s="60"/>
      <c r="D96" s="22"/>
      <c r="E96" s="22"/>
      <c r="F96" s="22"/>
      <c r="G96" s="22"/>
    </row>
    <row r="97" spans="1:7">
      <c r="A97" s="44">
        <v>77</v>
      </c>
      <c r="B97" s="60"/>
      <c r="C97" s="60"/>
      <c r="D97" s="22"/>
      <c r="E97" s="22"/>
      <c r="F97" s="22"/>
      <c r="G97" s="22"/>
    </row>
    <row r="98" spans="1:7">
      <c r="A98" s="44">
        <v>78</v>
      </c>
      <c r="B98" s="60"/>
      <c r="C98" s="60"/>
      <c r="D98" s="22"/>
      <c r="E98" s="22"/>
      <c r="F98" s="22"/>
      <c r="G98" s="22"/>
    </row>
    <row r="99" spans="1:7">
      <c r="A99" s="44">
        <v>79</v>
      </c>
      <c r="B99" s="60"/>
      <c r="C99" s="60"/>
      <c r="D99" s="22"/>
      <c r="E99" s="22"/>
      <c r="F99" s="22"/>
      <c r="G99" s="22"/>
    </row>
    <row r="100" spans="1:7">
      <c r="A100" s="44">
        <v>80</v>
      </c>
      <c r="B100" s="23"/>
      <c r="C100" s="60"/>
      <c r="D100" s="22"/>
      <c r="E100" s="22"/>
      <c r="F100" s="22"/>
      <c r="G100" s="22"/>
    </row>
    <row r="101" spans="1:7">
      <c r="A101" s="44">
        <v>81</v>
      </c>
      <c r="B101" s="60"/>
      <c r="C101" s="60"/>
      <c r="D101" s="22"/>
      <c r="E101" s="22"/>
      <c r="F101" s="22"/>
      <c r="G101" s="22"/>
    </row>
    <row r="102" spans="1:7">
      <c r="A102" s="44">
        <v>82</v>
      </c>
      <c r="B102" s="60"/>
      <c r="C102" s="60"/>
      <c r="D102" s="22"/>
      <c r="E102" s="22"/>
      <c r="F102" s="22"/>
      <c r="G102" s="22"/>
    </row>
    <row r="103" spans="1:7">
      <c r="A103" s="44">
        <v>83</v>
      </c>
      <c r="B103" s="60"/>
      <c r="C103" s="60"/>
      <c r="D103" s="22"/>
      <c r="E103" s="22"/>
      <c r="F103" s="22"/>
      <c r="G103" s="22"/>
    </row>
    <row r="104" spans="1:7">
      <c r="A104" s="44">
        <v>84</v>
      </c>
      <c r="B104" s="60"/>
      <c r="C104" s="60"/>
      <c r="D104" s="22"/>
      <c r="E104" s="22"/>
      <c r="F104" s="22"/>
      <c r="G104" s="22"/>
    </row>
    <row r="105" spans="1:7">
      <c r="A105" s="44">
        <v>85</v>
      </c>
      <c r="B105" s="60"/>
      <c r="C105" s="60"/>
      <c r="D105" s="22"/>
      <c r="E105" s="22"/>
      <c r="F105" s="22"/>
      <c r="G105" s="22"/>
    </row>
    <row r="106" spans="1:7">
      <c r="A106" s="44">
        <v>86</v>
      </c>
      <c r="B106" s="60"/>
      <c r="C106" s="60"/>
      <c r="D106" s="22"/>
      <c r="E106" s="22"/>
      <c r="F106" s="22"/>
      <c r="G106" s="22"/>
    </row>
    <row r="107" spans="1:7">
      <c r="A107" s="44">
        <v>87</v>
      </c>
      <c r="B107" s="60"/>
      <c r="C107" s="60"/>
      <c r="D107" s="22"/>
      <c r="E107" s="22"/>
      <c r="F107" s="22"/>
      <c r="G107" s="22"/>
    </row>
    <row r="108" spans="1:7">
      <c r="A108" s="44">
        <v>88</v>
      </c>
      <c r="B108" s="60"/>
      <c r="C108" s="60"/>
      <c r="D108" s="22"/>
      <c r="E108" s="22"/>
      <c r="F108" s="22"/>
      <c r="G108" s="22"/>
    </row>
    <row r="109" spans="1:7">
      <c r="A109" s="44">
        <v>89</v>
      </c>
      <c r="B109" s="60"/>
      <c r="C109" s="60"/>
      <c r="D109" s="22"/>
      <c r="E109" s="22"/>
      <c r="F109" s="22"/>
      <c r="G109" s="22"/>
    </row>
    <row r="110" spans="1:7">
      <c r="A110" s="44">
        <v>90</v>
      </c>
      <c r="B110" s="60"/>
      <c r="C110" s="60"/>
      <c r="D110" s="22"/>
      <c r="E110" s="22"/>
      <c r="F110" s="22"/>
      <c r="G110" s="22"/>
    </row>
    <row r="111" spans="1:7">
      <c r="A111" s="44">
        <v>91</v>
      </c>
      <c r="B111" s="60"/>
      <c r="C111" s="60"/>
      <c r="D111" s="22"/>
      <c r="E111" s="22"/>
      <c r="F111" s="22"/>
      <c r="G111" s="22"/>
    </row>
    <row r="112" spans="1:7">
      <c r="A112" s="44">
        <v>92</v>
      </c>
      <c r="B112" s="60"/>
      <c r="C112" s="60"/>
      <c r="D112" s="22"/>
      <c r="E112" s="22"/>
      <c r="F112" s="22"/>
      <c r="G112" s="22"/>
    </row>
    <row r="113" spans="1:7">
      <c r="A113" s="44">
        <v>93</v>
      </c>
      <c r="B113" s="60"/>
      <c r="C113" s="60"/>
      <c r="D113" s="22"/>
      <c r="E113" s="22"/>
      <c r="F113" s="22"/>
      <c r="G113" s="22"/>
    </row>
    <row r="114" spans="1:7">
      <c r="A114" s="44">
        <v>94</v>
      </c>
      <c r="B114" s="60"/>
      <c r="C114" s="60"/>
      <c r="D114" s="22"/>
      <c r="E114" s="22"/>
      <c r="F114" s="22"/>
      <c r="G114" s="22"/>
    </row>
    <row r="115" spans="1:7">
      <c r="A115" s="44">
        <v>95</v>
      </c>
      <c r="B115" s="60"/>
      <c r="C115" s="60"/>
      <c r="D115" s="22"/>
      <c r="E115" s="22"/>
      <c r="F115" s="22"/>
      <c r="G115" s="22"/>
    </row>
    <row r="116" spans="1:7">
      <c r="A116" s="44">
        <v>96</v>
      </c>
      <c r="B116" s="60"/>
      <c r="C116" s="60"/>
      <c r="D116" s="22"/>
      <c r="E116" s="22"/>
      <c r="F116" s="22"/>
      <c r="G116" s="22"/>
    </row>
    <row r="117" spans="1:7">
      <c r="A117" s="44">
        <v>97</v>
      </c>
      <c r="B117" s="60"/>
      <c r="C117" s="60"/>
      <c r="D117" s="22"/>
      <c r="E117" s="22"/>
      <c r="F117" s="22"/>
      <c r="G117" s="22"/>
    </row>
    <row r="118" spans="1:7">
      <c r="A118" s="44">
        <v>98</v>
      </c>
      <c r="B118" s="60"/>
      <c r="C118" s="60"/>
      <c r="D118" s="22"/>
      <c r="E118" s="22"/>
      <c r="F118" s="22"/>
      <c r="G118" s="22"/>
    </row>
    <row r="119" spans="1:7">
      <c r="A119" s="44">
        <v>99</v>
      </c>
      <c r="B119" s="60"/>
      <c r="C119" s="60"/>
      <c r="D119" s="22"/>
      <c r="E119" s="22"/>
      <c r="F119" s="22"/>
      <c r="G119" s="22"/>
    </row>
    <row r="120" spans="1:7">
      <c r="A120" s="44">
        <v>100</v>
      </c>
      <c r="B120" s="60"/>
      <c r="C120" s="60"/>
      <c r="D120" s="22"/>
      <c r="E120" s="22"/>
      <c r="F120" s="22"/>
      <c r="G120" s="22"/>
    </row>
    <row r="121" spans="1:7">
      <c r="A121" s="44">
        <v>101</v>
      </c>
      <c r="B121" s="60"/>
      <c r="C121" s="60"/>
      <c r="D121" s="22"/>
      <c r="E121" s="22"/>
      <c r="F121" s="22"/>
      <c r="G121" s="22"/>
    </row>
    <row r="122" spans="1:7">
      <c r="A122" s="44">
        <v>102</v>
      </c>
      <c r="B122" s="60"/>
      <c r="C122" s="60"/>
      <c r="D122" s="22"/>
      <c r="E122" s="22"/>
      <c r="F122" s="22"/>
      <c r="G122" s="22"/>
    </row>
    <row r="123" spans="1:7">
      <c r="A123" s="44">
        <v>103</v>
      </c>
      <c r="B123" s="60"/>
      <c r="C123" s="60"/>
      <c r="D123" s="22"/>
      <c r="E123" s="22"/>
      <c r="F123" s="22"/>
      <c r="G123" s="22"/>
    </row>
    <row r="124" spans="1:7">
      <c r="A124" s="44">
        <v>104</v>
      </c>
      <c r="B124" s="60"/>
      <c r="C124" s="60"/>
      <c r="D124" s="22"/>
      <c r="E124" s="22"/>
      <c r="F124" s="22"/>
      <c r="G124" s="22"/>
    </row>
    <row r="125" spans="1:7">
      <c r="A125" s="44">
        <v>105</v>
      </c>
      <c r="B125" s="60"/>
      <c r="C125" s="60"/>
      <c r="D125" s="22"/>
      <c r="E125" s="22"/>
      <c r="F125" s="22"/>
      <c r="G125" s="22"/>
    </row>
    <row r="126" spans="1:7">
      <c r="A126" s="44">
        <v>106</v>
      </c>
      <c r="B126" s="60"/>
      <c r="C126" s="60"/>
      <c r="D126" s="22"/>
      <c r="E126" s="22"/>
      <c r="F126" s="22"/>
      <c r="G126" s="22"/>
    </row>
    <row r="127" spans="1:7">
      <c r="A127" s="44">
        <v>107</v>
      </c>
      <c r="B127" s="60"/>
      <c r="C127" s="60"/>
      <c r="D127" s="22"/>
      <c r="E127" s="22"/>
      <c r="F127" s="22"/>
      <c r="G127" s="22"/>
    </row>
    <row r="128" spans="1:7">
      <c r="A128" s="44">
        <v>108</v>
      </c>
      <c r="B128" s="60"/>
      <c r="C128" s="60"/>
      <c r="D128" s="22"/>
      <c r="E128" s="22"/>
      <c r="F128" s="22"/>
      <c r="G128" s="22"/>
    </row>
    <row r="129" spans="1:7">
      <c r="A129" s="44">
        <v>109</v>
      </c>
      <c r="B129" s="60"/>
      <c r="C129" s="60"/>
      <c r="D129" s="22"/>
      <c r="E129" s="22"/>
      <c r="F129" s="22"/>
      <c r="G129" s="22"/>
    </row>
    <row r="130" spans="1:7">
      <c r="A130" s="44">
        <v>110</v>
      </c>
      <c r="B130" s="60"/>
      <c r="C130" s="60"/>
      <c r="D130" s="22"/>
      <c r="E130" s="22"/>
      <c r="F130" s="22"/>
      <c r="G130" s="22"/>
    </row>
    <row r="131" spans="1:7">
      <c r="A131" s="44">
        <v>111</v>
      </c>
      <c r="B131" s="60"/>
      <c r="C131" s="60"/>
      <c r="D131" s="22"/>
      <c r="E131" s="22"/>
      <c r="F131" s="22"/>
      <c r="G131" s="22"/>
    </row>
    <row r="132" spans="1:7">
      <c r="A132" s="44">
        <v>112</v>
      </c>
      <c r="B132" s="60"/>
      <c r="C132" s="60"/>
      <c r="D132" s="22"/>
      <c r="E132" s="22"/>
      <c r="F132" s="22"/>
      <c r="G132" s="22"/>
    </row>
    <row r="133" spans="1:7">
      <c r="A133" s="44">
        <v>113</v>
      </c>
      <c r="B133" s="60"/>
      <c r="C133" s="60"/>
      <c r="D133" s="22"/>
      <c r="E133" s="22"/>
      <c r="F133" s="22"/>
      <c r="G133" s="22"/>
    </row>
    <row r="134" spans="1:7">
      <c r="A134" s="44">
        <v>114</v>
      </c>
      <c r="B134" s="60"/>
      <c r="C134" s="60"/>
      <c r="D134" s="22"/>
      <c r="E134" s="22"/>
      <c r="F134" s="22"/>
      <c r="G134" s="22"/>
    </row>
    <row r="135" spans="1:7">
      <c r="A135" s="44">
        <v>115</v>
      </c>
      <c r="B135" s="60"/>
      <c r="C135" s="60"/>
      <c r="D135" s="22"/>
      <c r="E135" s="22"/>
      <c r="F135" s="22"/>
      <c r="G135" s="22"/>
    </row>
    <row r="136" spans="1:7">
      <c r="A136" s="44">
        <v>116</v>
      </c>
      <c r="B136" s="60"/>
      <c r="C136" s="60"/>
      <c r="D136" s="22"/>
      <c r="E136" s="22"/>
      <c r="F136" s="22"/>
      <c r="G136" s="22"/>
    </row>
    <row r="137" spans="1:7">
      <c r="A137" s="44">
        <v>117</v>
      </c>
      <c r="B137" s="60"/>
      <c r="C137" s="60"/>
      <c r="D137" s="22"/>
      <c r="E137" s="22"/>
      <c r="F137" s="22"/>
      <c r="G137" s="22"/>
    </row>
    <row r="138" spans="1:7">
      <c r="A138" s="44">
        <v>118</v>
      </c>
      <c r="B138" s="60"/>
      <c r="C138" s="60"/>
      <c r="D138" s="22"/>
      <c r="E138" s="22"/>
      <c r="F138" s="22"/>
      <c r="G138" s="22"/>
    </row>
    <row r="139" spans="1:7">
      <c r="A139" s="44">
        <v>119</v>
      </c>
      <c r="B139" s="60"/>
      <c r="C139" s="60"/>
      <c r="D139" s="22"/>
      <c r="E139" s="22"/>
      <c r="F139" s="22"/>
      <c r="G139" s="22"/>
    </row>
    <row r="140" spans="1:7">
      <c r="A140" s="44">
        <v>120</v>
      </c>
      <c r="B140" s="60"/>
      <c r="C140" s="60"/>
      <c r="D140" s="22"/>
      <c r="E140" s="22"/>
      <c r="F140" s="22"/>
      <c r="G140" s="22"/>
    </row>
    <row r="141" spans="1:7">
      <c r="A141" s="44">
        <v>121</v>
      </c>
      <c r="B141" s="60"/>
      <c r="C141" s="60"/>
      <c r="D141" s="22"/>
      <c r="E141" s="22"/>
      <c r="F141" s="22"/>
      <c r="G141" s="22"/>
    </row>
    <row r="142" spans="1:7">
      <c r="A142" s="44">
        <v>122</v>
      </c>
      <c r="B142" s="60"/>
      <c r="C142" s="60"/>
      <c r="D142" s="22"/>
      <c r="E142" s="22"/>
      <c r="F142" s="22"/>
      <c r="G142" s="22"/>
    </row>
    <row r="143" spans="1:7">
      <c r="A143" s="44">
        <v>123</v>
      </c>
      <c r="B143" s="60"/>
      <c r="C143" s="60"/>
      <c r="D143" s="22"/>
      <c r="E143" s="22"/>
      <c r="F143" s="22"/>
      <c r="G143" s="22"/>
    </row>
    <row r="144" spans="1:7">
      <c r="A144" s="44">
        <v>124</v>
      </c>
      <c r="B144" s="60"/>
      <c r="C144" s="60"/>
      <c r="D144" s="22"/>
      <c r="E144" s="22"/>
      <c r="F144" s="22"/>
      <c r="G144" s="22"/>
    </row>
    <row r="145" spans="1:7">
      <c r="A145" s="44">
        <v>125</v>
      </c>
      <c r="B145" s="60"/>
      <c r="C145" s="60"/>
      <c r="D145" s="22"/>
      <c r="E145" s="22"/>
      <c r="F145" s="22"/>
      <c r="G145" s="22"/>
    </row>
    <row r="146" spans="1:7">
      <c r="A146" s="44">
        <v>126</v>
      </c>
      <c r="B146" s="60"/>
      <c r="C146" s="60"/>
      <c r="D146" s="22"/>
      <c r="E146" s="22"/>
      <c r="F146" s="22"/>
      <c r="G146" s="22"/>
    </row>
    <row r="147" spans="1:7">
      <c r="A147" s="44">
        <v>127</v>
      </c>
      <c r="B147" s="60"/>
      <c r="C147" s="60"/>
      <c r="D147" s="22"/>
      <c r="E147" s="22"/>
      <c r="F147" s="22"/>
      <c r="G147" s="22"/>
    </row>
    <row r="148" spans="1:7">
      <c r="A148" s="44">
        <v>128</v>
      </c>
      <c r="B148" s="60"/>
      <c r="C148" s="60"/>
      <c r="D148" s="22"/>
      <c r="E148" s="22"/>
      <c r="F148" s="22"/>
      <c r="G148" s="22"/>
    </row>
    <row r="149" spans="1:7">
      <c r="A149" s="44">
        <v>129</v>
      </c>
      <c r="B149" s="60"/>
      <c r="C149" s="60"/>
      <c r="D149" s="22"/>
      <c r="E149" s="22"/>
      <c r="F149" s="22"/>
      <c r="G149" s="22"/>
    </row>
    <row r="150" spans="1:7">
      <c r="A150" s="44">
        <v>130</v>
      </c>
      <c r="B150" s="60"/>
      <c r="C150" s="60"/>
      <c r="D150" s="22"/>
      <c r="E150" s="22"/>
      <c r="F150" s="22"/>
      <c r="G150" s="22"/>
    </row>
    <row r="151" spans="1:7">
      <c r="A151" s="44">
        <v>131</v>
      </c>
      <c r="B151" s="60"/>
      <c r="C151" s="60"/>
      <c r="D151" s="22"/>
      <c r="E151" s="22"/>
      <c r="F151" s="22"/>
      <c r="G151" s="22"/>
    </row>
    <row r="152" spans="1:7">
      <c r="A152" s="44">
        <v>132</v>
      </c>
      <c r="B152" s="60"/>
      <c r="C152" s="60"/>
      <c r="D152" s="22"/>
      <c r="E152" s="22"/>
      <c r="F152" s="22"/>
      <c r="G152" s="22"/>
    </row>
    <row r="153" spans="1:7">
      <c r="A153" s="44">
        <v>133</v>
      </c>
      <c r="B153" s="60"/>
      <c r="C153" s="60"/>
      <c r="D153" s="22"/>
      <c r="E153" s="22"/>
      <c r="F153" s="22"/>
      <c r="G153" s="22"/>
    </row>
    <row r="154" spans="1:7">
      <c r="A154" s="44">
        <v>134</v>
      </c>
      <c r="B154" s="60"/>
      <c r="C154" s="60"/>
      <c r="D154" s="22"/>
      <c r="E154" s="22"/>
      <c r="F154" s="22"/>
      <c r="G154" s="22"/>
    </row>
    <row r="155" spans="1:7">
      <c r="A155" s="44">
        <v>135</v>
      </c>
      <c r="B155" s="60"/>
      <c r="C155" s="60"/>
      <c r="D155" s="22"/>
      <c r="E155" s="22"/>
      <c r="F155" s="22"/>
      <c r="G155" s="22"/>
    </row>
    <row r="156" spans="1:7">
      <c r="A156" s="44">
        <v>136</v>
      </c>
      <c r="B156" s="60"/>
      <c r="C156" s="60"/>
      <c r="D156" s="22"/>
      <c r="E156" s="22"/>
      <c r="F156" s="22"/>
      <c r="G156" s="22"/>
    </row>
    <row r="157" spans="1:7">
      <c r="A157" s="44">
        <v>137</v>
      </c>
      <c r="B157" s="60"/>
      <c r="C157" s="60"/>
      <c r="D157" s="22"/>
      <c r="E157" s="22"/>
      <c r="F157" s="22"/>
      <c r="G157" s="22"/>
    </row>
    <row r="158" spans="1:7">
      <c r="A158" s="44">
        <v>138</v>
      </c>
      <c r="B158" s="60"/>
      <c r="C158" s="60"/>
      <c r="D158" s="22"/>
      <c r="E158" s="22"/>
      <c r="F158" s="22"/>
      <c r="G158" s="22"/>
    </row>
    <row r="159" spans="1:7">
      <c r="A159" s="44">
        <v>139</v>
      </c>
      <c r="B159" s="60"/>
      <c r="C159" s="60"/>
      <c r="D159" s="22"/>
      <c r="E159" s="22"/>
      <c r="F159" s="22"/>
      <c r="G159" s="22"/>
    </row>
    <row r="160" spans="1:7">
      <c r="A160" s="44">
        <v>140</v>
      </c>
      <c r="B160" s="60"/>
      <c r="C160" s="60"/>
      <c r="D160" s="22"/>
      <c r="E160" s="22"/>
      <c r="F160" s="22"/>
      <c r="G160" s="22"/>
    </row>
    <row r="161" spans="1:7">
      <c r="A161" s="44">
        <v>141</v>
      </c>
      <c r="B161" s="60"/>
      <c r="C161" s="60"/>
      <c r="D161" s="22"/>
      <c r="E161" s="22"/>
      <c r="F161" s="22"/>
      <c r="G161" s="22"/>
    </row>
    <row r="162" spans="1:7">
      <c r="A162" s="44">
        <v>142</v>
      </c>
      <c r="B162" s="60"/>
      <c r="C162" s="60"/>
      <c r="D162" s="22"/>
      <c r="E162" s="22"/>
      <c r="F162" s="22"/>
      <c r="G162" s="22"/>
    </row>
    <row r="163" spans="1:7">
      <c r="A163" s="44">
        <v>143</v>
      </c>
      <c r="B163" s="60"/>
      <c r="C163" s="60"/>
      <c r="D163" s="22"/>
      <c r="E163" s="22"/>
      <c r="F163" s="22"/>
      <c r="G163" s="22"/>
    </row>
    <row r="164" spans="1:7">
      <c r="A164" s="44">
        <v>144</v>
      </c>
      <c r="B164" s="60"/>
      <c r="C164" s="60"/>
      <c r="D164" s="22"/>
      <c r="E164" s="22"/>
      <c r="F164" s="22"/>
      <c r="G164" s="22"/>
    </row>
    <row r="165" spans="1:7">
      <c r="A165" s="44">
        <v>145</v>
      </c>
      <c r="B165" s="60"/>
      <c r="C165" s="60"/>
      <c r="D165" s="22"/>
      <c r="E165" s="22"/>
      <c r="F165" s="22"/>
      <c r="G165" s="22"/>
    </row>
    <row r="166" spans="1:7">
      <c r="A166" s="44">
        <v>146</v>
      </c>
      <c r="B166" s="60"/>
      <c r="C166" s="60"/>
      <c r="D166" s="22"/>
      <c r="E166" s="22"/>
      <c r="F166" s="22"/>
      <c r="G166" s="22"/>
    </row>
    <row r="167" spans="1:7">
      <c r="A167" s="44">
        <v>147</v>
      </c>
      <c r="B167" s="60"/>
      <c r="C167" s="60"/>
      <c r="D167" s="22"/>
      <c r="E167" s="22"/>
      <c r="F167" s="22"/>
      <c r="G167" s="22"/>
    </row>
    <row r="168" spans="1:7">
      <c r="A168" s="44">
        <v>148</v>
      </c>
      <c r="B168" s="60"/>
      <c r="C168" s="60"/>
      <c r="D168" s="22"/>
      <c r="E168" s="22"/>
      <c r="F168" s="22"/>
      <c r="G168" s="22"/>
    </row>
    <row r="169" spans="1:7">
      <c r="A169" s="44">
        <v>149</v>
      </c>
      <c r="B169" s="60"/>
      <c r="C169" s="60"/>
      <c r="D169" s="22"/>
      <c r="E169" s="22"/>
      <c r="F169" s="22"/>
      <c r="G169" s="22"/>
    </row>
    <row r="170" spans="1:7">
      <c r="A170" s="44">
        <v>150</v>
      </c>
      <c r="B170" s="60"/>
      <c r="C170" s="60"/>
      <c r="D170" s="22"/>
      <c r="E170" s="22"/>
      <c r="F170" s="22"/>
      <c r="G170" s="22"/>
    </row>
    <row r="171" spans="1:7">
      <c r="A171" s="44">
        <v>151</v>
      </c>
      <c r="B171" s="60"/>
      <c r="C171" s="60"/>
      <c r="D171" s="22"/>
      <c r="E171" s="22"/>
      <c r="F171" s="22"/>
      <c r="G171" s="22"/>
    </row>
    <row r="172" spans="1:7">
      <c r="A172" s="44">
        <v>152</v>
      </c>
      <c r="B172" s="60"/>
      <c r="C172" s="60"/>
      <c r="D172" s="22"/>
      <c r="E172" s="22"/>
      <c r="F172" s="22"/>
      <c r="G172" s="22"/>
    </row>
    <row r="173" spans="1:7">
      <c r="A173" s="44">
        <v>153</v>
      </c>
      <c r="B173" s="60"/>
      <c r="C173" s="60"/>
      <c r="D173" s="22"/>
      <c r="E173" s="22"/>
      <c r="F173" s="22"/>
      <c r="G173" s="22"/>
    </row>
    <row r="174" spans="1:7">
      <c r="A174" s="44">
        <v>154</v>
      </c>
      <c r="B174" s="60"/>
      <c r="C174" s="60"/>
      <c r="D174" s="22"/>
      <c r="E174" s="22"/>
      <c r="F174" s="22"/>
      <c r="G174" s="22"/>
    </row>
    <row r="175" spans="1:7">
      <c r="A175" s="44">
        <v>155</v>
      </c>
      <c r="B175" s="60"/>
      <c r="C175" s="60"/>
      <c r="D175" s="22"/>
      <c r="E175" s="22"/>
      <c r="F175" s="22"/>
      <c r="G175" s="22"/>
    </row>
    <row r="176" spans="1:7">
      <c r="A176" s="44">
        <v>156</v>
      </c>
      <c r="B176" s="60"/>
      <c r="C176" s="60"/>
      <c r="D176" s="22"/>
      <c r="E176" s="22"/>
      <c r="F176" s="22"/>
      <c r="G176" s="22"/>
    </row>
    <row r="177" spans="1:7">
      <c r="A177" s="44">
        <v>157</v>
      </c>
      <c r="B177" s="60"/>
      <c r="C177" s="60"/>
      <c r="D177" s="22"/>
      <c r="E177" s="22"/>
      <c r="F177" s="22"/>
      <c r="G177" s="22"/>
    </row>
    <row r="178" spans="1:7">
      <c r="A178" s="44">
        <v>158</v>
      </c>
      <c r="B178" s="60"/>
      <c r="C178" s="60"/>
      <c r="D178" s="22"/>
      <c r="E178" s="22"/>
      <c r="F178" s="22"/>
      <c r="G178" s="22"/>
    </row>
    <row r="179" spans="1:7">
      <c r="A179" s="44">
        <v>159</v>
      </c>
      <c r="B179" s="60"/>
      <c r="C179" s="60"/>
      <c r="D179" s="22"/>
      <c r="E179" s="22"/>
      <c r="F179" s="22"/>
      <c r="G179" s="22"/>
    </row>
    <row r="180" spans="1:7">
      <c r="A180" s="44">
        <v>160</v>
      </c>
      <c r="B180" s="60"/>
      <c r="C180" s="60"/>
      <c r="D180" s="22"/>
      <c r="E180" s="22"/>
      <c r="F180" s="22"/>
      <c r="G180" s="22"/>
    </row>
    <row r="181" spans="1:7">
      <c r="A181" s="44">
        <v>161</v>
      </c>
      <c r="B181" s="60"/>
      <c r="C181" s="60"/>
      <c r="D181" s="22"/>
      <c r="E181" s="22"/>
      <c r="F181" s="22"/>
      <c r="G181" s="22"/>
    </row>
    <row r="182" spans="1:7">
      <c r="A182" s="44">
        <v>162</v>
      </c>
      <c r="B182" s="60"/>
      <c r="C182" s="60"/>
      <c r="D182" s="22"/>
      <c r="E182" s="22"/>
      <c r="F182" s="22"/>
      <c r="G182" s="22"/>
    </row>
    <row r="183" spans="1:7">
      <c r="A183" s="44">
        <v>163</v>
      </c>
      <c r="B183" s="60"/>
      <c r="C183" s="60"/>
      <c r="D183" s="22"/>
      <c r="E183" s="22"/>
      <c r="F183" s="22"/>
      <c r="G183" s="22"/>
    </row>
    <row r="184" spans="1:7">
      <c r="A184" s="44">
        <v>164</v>
      </c>
      <c r="B184" s="60"/>
      <c r="C184" s="60"/>
      <c r="D184" s="22"/>
      <c r="E184" s="22"/>
      <c r="F184" s="22"/>
      <c r="G184" s="22"/>
    </row>
    <row r="185" spans="1:7">
      <c r="A185" s="44">
        <v>165</v>
      </c>
      <c r="B185" s="60"/>
      <c r="C185" s="60"/>
      <c r="D185" s="22"/>
      <c r="E185" s="22"/>
      <c r="F185" s="22"/>
      <c r="G185" s="22"/>
    </row>
    <row r="186" spans="1:7">
      <c r="A186" s="44">
        <v>166</v>
      </c>
      <c r="B186" s="60"/>
      <c r="C186" s="60"/>
      <c r="D186" s="22"/>
      <c r="E186" s="22"/>
      <c r="F186" s="22"/>
      <c r="G186" s="22"/>
    </row>
    <row r="187" spans="1:7">
      <c r="A187" s="44">
        <v>167</v>
      </c>
      <c r="B187" s="60"/>
      <c r="C187" s="60"/>
      <c r="D187" s="22"/>
      <c r="E187" s="22"/>
      <c r="F187" s="22"/>
      <c r="G187" s="22"/>
    </row>
    <row r="188" spans="1:7">
      <c r="A188" s="44">
        <v>168</v>
      </c>
      <c r="B188" s="60"/>
      <c r="C188" s="60"/>
      <c r="D188" s="22"/>
      <c r="E188" s="22"/>
      <c r="F188" s="22"/>
      <c r="G188" s="22"/>
    </row>
    <row r="189" spans="1:7">
      <c r="A189" s="44">
        <v>169</v>
      </c>
      <c r="B189" s="60"/>
      <c r="C189" s="60"/>
      <c r="D189" s="22"/>
      <c r="E189" s="22"/>
      <c r="F189" s="22"/>
      <c r="G189" s="22"/>
    </row>
    <row r="190" spans="1:7">
      <c r="A190" s="44">
        <v>170</v>
      </c>
      <c r="B190" s="60"/>
      <c r="C190" s="60"/>
      <c r="D190" s="22"/>
      <c r="E190" s="22"/>
      <c r="F190" s="22"/>
      <c r="G190" s="22"/>
    </row>
    <row r="191" spans="1:7">
      <c r="A191" s="44">
        <v>171</v>
      </c>
      <c r="B191" s="60"/>
      <c r="C191" s="60"/>
      <c r="D191" s="22"/>
      <c r="E191" s="22"/>
      <c r="F191" s="22"/>
      <c r="G191" s="22"/>
    </row>
    <row r="192" spans="1:7">
      <c r="A192" s="44">
        <v>172</v>
      </c>
      <c r="B192" s="60"/>
      <c r="C192" s="60"/>
      <c r="D192" s="22"/>
      <c r="E192" s="22"/>
      <c r="F192" s="22"/>
      <c r="G192" s="22"/>
    </row>
    <row r="193" spans="1:7">
      <c r="A193" s="44">
        <v>173</v>
      </c>
      <c r="B193" s="60"/>
      <c r="C193" s="60"/>
      <c r="D193" s="22"/>
      <c r="E193" s="22"/>
      <c r="F193" s="22"/>
      <c r="G193" s="22"/>
    </row>
    <row r="194" spans="1:7">
      <c r="A194" s="44">
        <v>174</v>
      </c>
      <c r="B194" s="60"/>
      <c r="C194" s="60"/>
      <c r="D194" s="22"/>
      <c r="E194" s="22"/>
      <c r="F194" s="22"/>
      <c r="G194" s="22"/>
    </row>
    <row r="195" spans="1:7">
      <c r="A195" s="44">
        <v>175</v>
      </c>
      <c r="B195" s="60"/>
      <c r="C195" s="60"/>
      <c r="D195" s="22"/>
      <c r="E195" s="22"/>
      <c r="F195" s="22"/>
      <c r="G195" s="22"/>
    </row>
    <row r="196" spans="1:7">
      <c r="A196" s="44">
        <v>176</v>
      </c>
      <c r="B196" s="60"/>
      <c r="C196" s="60"/>
      <c r="D196" s="22"/>
      <c r="E196" s="22"/>
      <c r="F196" s="22"/>
      <c r="G196" s="22"/>
    </row>
    <row r="197" spans="1:7">
      <c r="A197" s="44">
        <v>177</v>
      </c>
      <c r="B197" s="60"/>
      <c r="C197" s="60"/>
      <c r="D197" s="22"/>
      <c r="E197" s="22"/>
      <c r="F197" s="22"/>
      <c r="G197" s="22"/>
    </row>
    <row r="198" spans="1:7">
      <c r="A198" s="44">
        <v>178</v>
      </c>
      <c r="B198" s="60"/>
      <c r="C198" s="60"/>
      <c r="D198" s="22"/>
      <c r="E198" s="22"/>
      <c r="F198" s="22"/>
      <c r="G198" s="22"/>
    </row>
    <row r="199" spans="1:7">
      <c r="A199" s="44">
        <v>179</v>
      </c>
      <c r="B199" s="60"/>
      <c r="C199" s="60"/>
      <c r="D199" s="22"/>
      <c r="E199" s="22"/>
      <c r="F199" s="22"/>
      <c r="G199" s="22"/>
    </row>
    <row r="200" spans="1:7">
      <c r="A200" s="44">
        <v>180</v>
      </c>
      <c r="B200" s="60"/>
      <c r="C200" s="60"/>
      <c r="D200" s="22"/>
      <c r="E200" s="22"/>
      <c r="F200" s="22"/>
      <c r="G200" s="22"/>
    </row>
    <row r="201" spans="1:7">
      <c r="A201" s="44">
        <v>181</v>
      </c>
      <c r="B201" s="60"/>
      <c r="C201" s="60"/>
      <c r="D201" s="22"/>
      <c r="E201" s="22"/>
      <c r="F201" s="22"/>
      <c r="G201" s="22"/>
    </row>
    <row r="202" spans="1:7">
      <c r="A202" s="44">
        <v>182</v>
      </c>
      <c r="B202" s="60"/>
      <c r="C202" s="60"/>
      <c r="D202" s="22"/>
      <c r="E202" s="22"/>
      <c r="F202" s="22"/>
      <c r="G202" s="22"/>
    </row>
    <row r="203" spans="1:7">
      <c r="A203" s="44">
        <v>183</v>
      </c>
      <c r="B203" s="60"/>
      <c r="C203" s="60"/>
      <c r="D203" s="22"/>
      <c r="E203" s="22"/>
      <c r="F203" s="22"/>
      <c r="G203" s="22"/>
    </row>
    <row r="204" spans="1:7">
      <c r="A204" s="44">
        <v>184</v>
      </c>
      <c r="B204" s="60"/>
      <c r="C204" s="60"/>
      <c r="D204" s="22"/>
      <c r="E204" s="22"/>
      <c r="F204" s="22"/>
      <c r="G204" s="22"/>
    </row>
    <row r="205" spans="1:7">
      <c r="A205" s="44">
        <v>185</v>
      </c>
      <c r="B205" s="60"/>
      <c r="C205" s="60"/>
      <c r="D205" s="22"/>
      <c r="E205" s="22"/>
      <c r="F205" s="22"/>
      <c r="G205" s="22"/>
    </row>
    <row r="206" spans="1:7">
      <c r="A206" s="44">
        <v>186</v>
      </c>
      <c r="B206" s="60"/>
      <c r="C206" s="60"/>
      <c r="D206" s="22"/>
      <c r="E206" s="22"/>
      <c r="F206" s="22"/>
      <c r="G206" s="22"/>
    </row>
    <row r="207" spans="1:7">
      <c r="A207" s="44">
        <v>187</v>
      </c>
      <c r="B207" s="60"/>
      <c r="C207" s="60"/>
      <c r="D207" s="22"/>
      <c r="E207" s="22"/>
      <c r="F207" s="22"/>
      <c r="G207" s="22"/>
    </row>
    <row r="208" spans="1:7">
      <c r="A208" s="44">
        <v>188</v>
      </c>
      <c r="B208" s="60"/>
      <c r="C208" s="60"/>
      <c r="D208" s="22"/>
      <c r="E208" s="22"/>
      <c r="F208" s="22"/>
      <c r="G208" s="22"/>
    </row>
    <row r="209" spans="1:7">
      <c r="A209" s="44">
        <v>189</v>
      </c>
      <c r="B209" s="60"/>
      <c r="C209" s="60"/>
      <c r="D209" s="22"/>
      <c r="E209" s="22"/>
      <c r="F209" s="22"/>
      <c r="G209" s="22"/>
    </row>
    <row r="210" spans="1:7">
      <c r="A210" s="44">
        <v>190</v>
      </c>
      <c r="B210" s="60"/>
      <c r="C210" s="60"/>
      <c r="D210" s="22"/>
      <c r="E210" s="22"/>
      <c r="F210" s="22"/>
      <c r="G210" s="22"/>
    </row>
    <row r="211" spans="1:7">
      <c r="A211" s="44">
        <v>191</v>
      </c>
      <c r="B211" s="60"/>
      <c r="C211" s="60"/>
      <c r="D211" s="22"/>
      <c r="E211" s="22"/>
      <c r="F211" s="22"/>
      <c r="G211" s="22"/>
    </row>
    <row r="212" spans="1:7">
      <c r="A212" s="44">
        <v>192</v>
      </c>
      <c r="B212" s="60"/>
      <c r="C212" s="60"/>
      <c r="D212" s="22"/>
      <c r="E212" s="22"/>
      <c r="F212" s="22"/>
      <c r="G212" s="22"/>
    </row>
    <row r="213" spans="1:7">
      <c r="A213" s="44">
        <v>193</v>
      </c>
      <c r="B213" s="60"/>
      <c r="C213" s="60"/>
      <c r="D213" s="22"/>
      <c r="E213" s="22"/>
      <c r="F213" s="22"/>
      <c r="G213" s="22"/>
    </row>
    <row r="214" spans="1:7">
      <c r="A214" s="44">
        <v>194</v>
      </c>
      <c r="B214" s="60"/>
      <c r="C214" s="60"/>
      <c r="D214" s="22"/>
      <c r="E214" s="22"/>
      <c r="F214" s="22"/>
      <c r="G214" s="22"/>
    </row>
    <row r="215" spans="1:7">
      <c r="A215" s="44">
        <v>195</v>
      </c>
      <c r="B215" s="60"/>
      <c r="C215" s="60"/>
      <c r="D215" s="22"/>
      <c r="E215" s="22"/>
      <c r="F215" s="22"/>
      <c r="G215" s="22"/>
    </row>
    <row r="216" spans="1:7">
      <c r="A216" s="44">
        <v>196</v>
      </c>
      <c r="B216" s="60"/>
      <c r="C216" s="60"/>
      <c r="D216" s="22"/>
      <c r="E216" s="22"/>
      <c r="F216" s="22"/>
      <c r="G216" s="22"/>
    </row>
    <row r="217" spans="1:7">
      <c r="A217" s="44">
        <v>197</v>
      </c>
      <c r="B217" s="60"/>
      <c r="C217" s="60"/>
      <c r="D217" s="22"/>
      <c r="E217" s="22"/>
      <c r="F217" s="22"/>
      <c r="G217" s="22"/>
    </row>
    <row r="218" spans="1:7">
      <c r="A218" s="44">
        <v>198</v>
      </c>
      <c r="B218" s="60"/>
      <c r="C218" s="60"/>
      <c r="D218" s="22"/>
      <c r="E218" s="22"/>
      <c r="F218" s="22"/>
      <c r="G218" s="22"/>
    </row>
    <row r="219" spans="1:7">
      <c r="A219" s="44">
        <v>199</v>
      </c>
      <c r="B219" s="60"/>
      <c r="C219" s="60"/>
      <c r="D219" s="22"/>
      <c r="E219" s="22"/>
      <c r="F219" s="22"/>
      <c r="G219" s="22"/>
    </row>
    <row r="220" spans="1:7">
      <c r="A220" s="44">
        <v>200</v>
      </c>
      <c r="B220" s="60"/>
      <c r="C220" s="60"/>
      <c r="D220" s="22"/>
      <c r="E220" s="22"/>
      <c r="F220" s="22"/>
      <c r="G220" s="22"/>
    </row>
  </sheetData>
  <sheetProtection algorithmName="SHA-512" hashValue="4VPBNL/7s7BGYc53yM1NSSzgWJbQi43v3MVYkmaTa1hvgCs9Zb7l6lvsxSEnXLxd1jLvs+tYiig8BH5mm7pdFQ==" saltValue="yywRc0fOHjlvTKamIhJ9oQ==" spinCount="100000" sheet="1" selectLockedCells="1" sort="0"/>
  <mergeCells count="5">
    <mergeCell ref="D2:F2"/>
    <mergeCell ref="D3:F3"/>
    <mergeCell ref="A1:B12"/>
    <mergeCell ref="A14:G17"/>
    <mergeCell ref="B19:C19"/>
  </mergeCells>
  <dataValidations count="2">
    <dataValidation type="list" allowBlank="1" showInputMessage="1" showErrorMessage="1" sqref="F21:F220" xr:uid="{00000000-0002-0000-0100-000000000000}">
      <formula1>$I$27:$I$33</formula1>
    </dataValidation>
    <dataValidation type="list" allowBlank="1" showInputMessage="1" showErrorMessage="1" sqref="E21:E220" xr:uid="{00000000-0002-0000-0100-000001000000}">
      <formula1>$I$34:$I$38</formula1>
    </dataValidation>
  </dataValidations>
  <pageMargins left="0.7" right="0.7" top="0.75" bottom="0.75" header="0.3" footer="0.3"/>
  <pageSetup scale="77" fitToHeight="0" orientation="landscape" horizontalDpi="4294967293" verticalDpi="300"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6" tint="-0.249977111117893"/>
  </sheetPr>
  <dimension ref="A1:X923"/>
  <sheetViews>
    <sheetView showGridLines="0" tabSelected="1" topLeftCell="A16" zoomScaleSheetLayoutView="100" workbookViewId="0">
      <selection activeCell="B38" sqref="B38"/>
    </sheetView>
  </sheetViews>
  <sheetFormatPr defaultColWidth="8.85546875" defaultRowHeight="15"/>
  <cols>
    <col min="1" max="1" width="7.140625" style="1" customWidth="1"/>
    <col min="2" max="2" width="14.7109375" customWidth="1"/>
    <col min="3" max="3" width="32" style="102" customWidth="1"/>
    <col min="4" max="5" width="5.7109375" customWidth="1"/>
    <col min="6" max="7" width="5.28515625" customWidth="1"/>
    <col min="8" max="8" width="11.42578125" customWidth="1"/>
    <col min="9" max="9" width="17.42578125" style="114" customWidth="1"/>
    <col min="10" max="10" width="12.140625" style="114" customWidth="1"/>
    <col min="11" max="11" width="15.28515625" style="134" customWidth="1"/>
    <col min="12" max="12" width="11.42578125" style="114" customWidth="1"/>
    <col min="13" max="13" width="8.85546875" customWidth="1"/>
    <col min="14" max="14" width="14.42578125" customWidth="1"/>
    <col min="15" max="15" width="8.85546875" customWidth="1"/>
  </cols>
  <sheetData>
    <row r="1" spans="1:24" ht="15" customHeight="1">
      <c r="C1" s="172" t="s">
        <v>94</v>
      </c>
      <c r="D1" s="172"/>
      <c r="E1" s="172"/>
      <c r="F1" s="172"/>
      <c r="G1" s="172"/>
      <c r="H1" s="172"/>
      <c r="I1" s="108"/>
      <c r="J1" s="108"/>
      <c r="K1" s="127"/>
      <c r="L1" s="108"/>
    </row>
    <row r="2" spans="1:24" ht="15" customHeight="1">
      <c r="C2" s="172"/>
      <c r="D2" s="172"/>
      <c r="E2" s="172"/>
      <c r="F2" s="172"/>
      <c r="G2" s="172"/>
      <c r="H2" s="172"/>
      <c r="I2" s="108"/>
      <c r="J2" s="108"/>
      <c r="K2" s="127"/>
      <c r="L2" s="108"/>
    </row>
    <row r="3" spans="1:24" ht="15" customHeight="1">
      <c r="C3" s="172"/>
      <c r="D3" s="172"/>
      <c r="E3" s="172"/>
      <c r="F3" s="172"/>
      <c r="G3" s="172"/>
      <c r="H3" s="172"/>
      <c r="I3" s="108"/>
      <c r="J3" s="108"/>
      <c r="K3" s="127"/>
      <c r="L3" s="108"/>
    </row>
    <row r="4" spans="1:24" ht="15" customHeight="1">
      <c r="C4" s="172"/>
      <c r="D4" s="172"/>
      <c r="E4" s="172"/>
      <c r="F4" s="172"/>
      <c r="G4" s="172"/>
      <c r="H4" s="172"/>
      <c r="I4" s="108"/>
      <c r="J4" s="108"/>
      <c r="K4" s="127"/>
      <c r="L4" s="108"/>
    </row>
    <row r="5" spans="1:24" ht="15.75" customHeight="1" thickBot="1">
      <c r="C5" s="173"/>
      <c r="D5" s="173"/>
      <c r="E5" s="173"/>
      <c r="F5" s="173"/>
      <c r="G5" s="173"/>
      <c r="H5" s="173"/>
      <c r="I5" s="109"/>
      <c r="J5" s="109"/>
      <c r="K5" s="128"/>
      <c r="L5" s="109"/>
    </row>
    <row r="6" spans="1:24" ht="18" customHeight="1" thickBot="1">
      <c r="A6" s="24" t="s">
        <v>8</v>
      </c>
      <c r="B6" s="176">
        <f>Information!D7</f>
        <v>0</v>
      </c>
      <c r="C6" s="176"/>
      <c r="D6" s="165" t="s">
        <v>10</v>
      </c>
      <c r="E6" s="166"/>
      <c r="F6" s="166"/>
      <c r="G6" s="166"/>
      <c r="H6" s="174">
        <f>Information!D10</f>
        <v>0</v>
      </c>
      <c r="I6" s="175"/>
      <c r="J6" s="175"/>
      <c r="K6" s="175"/>
      <c r="L6" s="175"/>
    </row>
    <row r="7" spans="1:24" ht="18" customHeight="1" thickBot="1">
      <c r="A7" s="165" t="s">
        <v>11</v>
      </c>
      <c r="B7" s="166"/>
      <c r="C7" s="168">
        <f>Information!D4</f>
        <v>0</v>
      </c>
      <c r="D7" s="169"/>
      <c r="E7" s="169"/>
      <c r="F7" s="169"/>
      <c r="G7" s="169"/>
      <c r="H7" s="169"/>
      <c r="I7" s="169"/>
      <c r="J7" s="169"/>
      <c r="K7" s="169"/>
      <c r="L7" s="169"/>
    </row>
    <row r="8" spans="1:24" ht="18" customHeight="1" thickBot="1">
      <c r="A8" s="165" t="s">
        <v>13</v>
      </c>
      <c r="B8" s="166"/>
      <c r="C8" s="168">
        <f>Information!D5</f>
        <v>0</v>
      </c>
      <c r="D8" s="169"/>
      <c r="E8" s="169"/>
      <c r="F8" s="169"/>
      <c r="G8" s="169"/>
      <c r="H8" s="169"/>
      <c r="I8" s="169"/>
      <c r="J8" s="169"/>
      <c r="K8" s="169"/>
      <c r="L8" s="169"/>
    </row>
    <row r="9" spans="1:24" s="41" customFormat="1" ht="18" customHeight="1" thickBot="1">
      <c r="A9" s="165" t="s">
        <v>82</v>
      </c>
      <c r="B9" s="166"/>
      <c r="C9" s="168">
        <f>Information!D6</f>
        <v>0</v>
      </c>
      <c r="D9" s="169"/>
      <c r="E9" s="169"/>
      <c r="F9" s="169"/>
      <c r="G9" s="169"/>
      <c r="H9" s="169"/>
      <c r="I9" s="169"/>
      <c r="J9" s="169"/>
      <c r="K9" s="169"/>
      <c r="L9" s="169"/>
    </row>
    <row r="10" spans="1:24" ht="18" customHeight="1" thickBot="1">
      <c r="A10" s="165" t="s">
        <v>25</v>
      </c>
      <c r="B10" s="166"/>
      <c r="C10" s="168">
        <f>Information!D8</f>
        <v>0</v>
      </c>
      <c r="D10" s="169"/>
      <c r="E10" s="169"/>
      <c r="F10" s="169"/>
      <c r="G10" s="169"/>
      <c r="H10" s="169"/>
      <c r="I10" s="169"/>
      <c r="J10" s="169"/>
      <c r="K10" s="169"/>
      <c r="L10" s="169"/>
    </row>
    <row r="11" spans="1:24" ht="15.75" thickBot="1">
      <c r="A11" s="165" t="s">
        <v>12</v>
      </c>
      <c r="B11" s="166"/>
      <c r="C11" s="168">
        <f>Information!D9</f>
        <v>0</v>
      </c>
      <c r="D11" s="169"/>
      <c r="E11" s="169"/>
      <c r="F11" s="169"/>
      <c r="G11" s="169"/>
      <c r="H11" s="169"/>
      <c r="I11" s="169"/>
      <c r="J11" s="169"/>
      <c r="K11" s="169"/>
      <c r="L11" s="169"/>
    </row>
    <row r="12" spans="1:24" ht="18" customHeight="1">
      <c r="A12" s="6"/>
      <c r="B12" s="6"/>
      <c r="C12" s="103"/>
      <c r="D12" s="6"/>
      <c r="E12" s="6"/>
      <c r="F12" s="6"/>
      <c r="G12" s="6"/>
      <c r="H12" s="6"/>
      <c r="I12" s="110"/>
      <c r="J12" s="110"/>
      <c r="K12" s="129"/>
      <c r="L12" s="110"/>
    </row>
    <row r="13" spans="1:24" ht="24.95" customHeight="1">
      <c r="A13" s="18" t="s">
        <v>40</v>
      </c>
      <c r="B13" s="19"/>
      <c r="C13" s="118"/>
      <c r="D13" s="19"/>
      <c r="E13" s="19"/>
      <c r="F13" s="19"/>
      <c r="G13" s="19"/>
      <c r="H13" s="19"/>
      <c r="I13" s="111"/>
      <c r="J13" s="111"/>
      <c r="K13" s="130"/>
      <c r="L13" s="111"/>
      <c r="M13" s="19"/>
      <c r="W13" s="19"/>
      <c r="X13" s="19"/>
    </row>
    <row r="14" spans="1:24" ht="24.95" customHeight="1">
      <c r="A14" s="20" t="s">
        <v>99</v>
      </c>
      <c r="B14" s="19"/>
      <c r="C14" s="118"/>
      <c r="D14" s="19"/>
      <c r="E14" s="19"/>
      <c r="F14" s="19"/>
      <c r="G14" s="19"/>
      <c r="H14" s="19"/>
      <c r="I14" s="111"/>
      <c r="J14" s="111"/>
      <c r="K14" s="130"/>
      <c r="L14" s="111"/>
      <c r="M14" s="19"/>
      <c r="W14" s="19"/>
      <c r="X14" s="19"/>
    </row>
    <row r="15" spans="1:24">
      <c r="A15" s="167" t="s">
        <v>85</v>
      </c>
      <c r="B15" s="167"/>
      <c r="C15" s="167"/>
      <c r="D15" s="167"/>
      <c r="E15" s="167"/>
      <c r="F15" s="167"/>
      <c r="G15" s="167"/>
      <c r="H15" s="167"/>
      <c r="I15" s="167"/>
      <c r="J15" s="167"/>
      <c r="K15" s="167"/>
      <c r="L15" s="167"/>
    </row>
    <row r="16" spans="1:24">
      <c r="A16" s="171"/>
      <c r="B16" s="171"/>
      <c r="C16" s="171"/>
      <c r="D16" s="171"/>
      <c r="E16" s="171"/>
      <c r="F16" s="171"/>
      <c r="G16" s="171"/>
      <c r="H16" s="171"/>
      <c r="I16" s="171"/>
      <c r="J16" s="171"/>
      <c r="K16" s="171"/>
      <c r="L16" s="171"/>
      <c r="M16" s="37"/>
    </row>
    <row r="17" spans="1:12">
      <c r="A17" s="170" t="s">
        <v>129</v>
      </c>
      <c r="B17" s="170"/>
      <c r="C17" s="170"/>
      <c r="D17" s="170"/>
      <c r="E17" s="170"/>
      <c r="F17" s="170"/>
      <c r="G17" s="170"/>
      <c r="H17" s="170"/>
      <c r="I17" s="170"/>
      <c r="J17" s="170"/>
      <c r="K17" s="170"/>
      <c r="L17" s="170"/>
    </row>
    <row r="19" spans="1:12" s="107" customFormat="1" ht="30">
      <c r="A19" s="106" t="s">
        <v>0</v>
      </c>
      <c r="B19" s="106" t="s">
        <v>1</v>
      </c>
      <c r="C19" s="119" t="s">
        <v>2</v>
      </c>
      <c r="D19" s="106" t="s">
        <v>3</v>
      </c>
      <c r="E19" s="106" t="s">
        <v>4</v>
      </c>
      <c r="F19" s="106" t="s">
        <v>5</v>
      </c>
      <c r="G19" s="106" t="s">
        <v>6</v>
      </c>
      <c r="H19" s="106" t="s">
        <v>7</v>
      </c>
      <c r="I19" s="112" t="s">
        <v>120</v>
      </c>
      <c r="J19" s="112" t="s">
        <v>159</v>
      </c>
      <c r="K19" s="131" t="s">
        <v>119</v>
      </c>
      <c r="L19" s="112" t="s">
        <v>121</v>
      </c>
    </row>
    <row r="20" spans="1:12">
      <c r="A20" s="57" t="s">
        <v>41</v>
      </c>
      <c r="B20" s="8" t="s">
        <v>36</v>
      </c>
      <c r="C20" s="120" t="s">
        <v>28</v>
      </c>
      <c r="D20" s="58">
        <v>1</v>
      </c>
      <c r="E20" s="57">
        <v>1</v>
      </c>
      <c r="F20" s="57">
        <v>1</v>
      </c>
      <c r="G20" s="57">
        <v>1</v>
      </c>
      <c r="H20" s="57" t="s">
        <v>43</v>
      </c>
      <c r="I20" s="113" t="s">
        <v>122</v>
      </c>
      <c r="J20" s="113" t="s">
        <v>160</v>
      </c>
      <c r="K20" s="132" t="s">
        <v>28</v>
      </c>
      <c r="L20" s="113" t="s">
        <v>123</v>
      </c>
    </row>
    <row r="21" spans="1:12">
      <c r="A21" s="39"/>
      <c r="B21" s="59"/>
      <c r="C21" s="120"/>
      <c r="D21" s="38"/>
      <c r="E21" s="39"/>
      <c r="F21" s="39"/>
      <c r="G21" s="39"/>
      <c r="H21" s="57"/>
      <c r="I21" s="113"/>
      <c r="J21" s="113"/>
      <c r="K21" s="132"/>
      <c r="L21" s="113"/>
    </row>
    <row r="22" spans="1:12">
      <c r="A22" s="39"/>
      <c r="B22" s="59"/>
      <c r="C22" s="120"/>
      <c r="D22" s="38"/>
      <c r="E22" s="39"/>
      <c r="F22" s="39"/>
      <c r="G22" s="39"/>
      <c r="H22" s="57"/>
      <c r="I22" s="113"/>
      <c r="J22" s="113"/>
      <c r="K22" s="132"/>
      <c r="L22" s="113"/>
    </row>
    <row r="23" spans="1:12">
      <c r="A23" s="39"/>
      <c r="B23" s="59"/>
      <c r="C23" s="120"/>
      <c r="D23" s="38"/>
      <c r="E23" s="39"/>
      <c r="F23" s="39"/>
      <c r="G23" s="39"/>
      <c r="H23" s="57"/>
      <c r="I23" s="113"/>
      <c r="J23" s="113"/>
      <c r="K23" s="132"/>
      <c r="L23" s="113"/>
    </row>
    <row r="24" spans="1:12">
      <c r="A24" s="57" t="s">
        <v>41</v>
      </c>
      <c r="B24" s="8"/>
      <c r="C24" s="120" t="s">
        <v>29</v>
      </c>
      <c r="D24" s="58">
        <v>1</v>
      </c>
      <c r="E24" s="57">
        <v>1</v>
      </c>
      <c r="F24" s="57">
        <v>1</v>
      </c>
      <c r="G24" s="57">
        <v>1</v>
      </c>
      <c r="H24" s="57" t="s">
        <v>43</v>
      </c>
      <c r="I24" s="113" t="s">
        <v>122</v>
      </c>
      <c r="J24" s="113" t="s">
        <v>160</v>
      </c>
      <c r="K24" s="132" t="s">
        <v>124</v>
      </c>
      <c r="L24" s="113" t="s">
        <v>126</v>
      </c>
    </row>
    <row r="25" spans="1:12">
      <c r="A25" s="39"/>
      <c r="B25" s="59"/>
      <c r="C25" s="120" t="s">
        <v>28</v>
      </c>
      <c r="D25" s="38"/>
      <c r="E25" s="39"/>
      <c r="F25" s="39"/>
      <c r="G25" s="39"/>
      <c r="H25" s="57" t="s">
        <v>42</v>
      </c>
      <c r="I25" s="113"/>
      <c r="J25" s="113"/>
      <c r="K25" s="132"/>
      <c r="L25" s="113"/>
    </row>
    <row r="26" spans="1:12">
      <c r="A26" s="39"/>
      <c r="B26" s="59"/>
      <c r="C26" s="120"/>
      <c r="D26" s="38"/>
      <c r="E26" s="39"/>
      <c r="F26" s="39"/>
      <c r="G26" s="39"/>
      <c r="H26" s="57"/>
      <c r="I26" s="113"/>
      <c r="J26" s="113"/>
      <c r="K26" s="132"/>
      <c r="L26" s="113"/>
    </row>
    <row r="27" spans="1:12">
      <c r="A27" s="39"/>
      <c r="B27" s="59"/>
      <c r="C27" s="120"/>
      <c r="D27" s="38"/>
      <c r="E27" s="39"/>
      <c r="F27" s="39"/>
      <c r="G27" s="39"/>
      <c r="H27" s="57"/>
      <c r="I27" s="113"/>
      <c r="J27" s="113"/>
      <c r="K27" s="132"/>
      <c r="L27" s="113"/>
    </row>
    <row r="28" spans="1:12">
      <c r="A28" s="57" t="s">
        <v>41</v>
      </c>
      <c r="B28" s="8"/>
      <c r="C28" s="120" t="s">
        <v>30</v>
      </c>
      <c r="D28" s="58">
        <v>1</v>
      </c>
      <c r="E28" s="57">
        <v>1</v>
      </c>
      <c r="F28" s="57">
        <v>1</v>
      </c>
      <c r="G28" s="57">
        <v>1</v>
      </c>
      <c r="H28" s="57" t="s">
        <v>43</v>
      </c>
      <c r="I28" s="113" t="s">
        <v>122</v>
      </c>
      <c r="J28" s="113" t="s">
        <v>160</v>
      </c>
      <c r="K28" s="132" t="s">
        <v>125</v>
      </c>
      <c r="L28" s="113" t="s">
        <v>127</v>
      </c>
    </row>
    <row r="29" spans="1:12">
      <c r="A29" s="39"/>
      <c r="B29" s="59"/>
      <c r="C29" s="120" t="s">
        <v>31</v>
      </c>
      <c r="D29" s="38"/>
      <c r="E29" s="39"/>
      <c r="F29" s="39"/>
      <c r="G29" s="39"/>
      <c r="H29" s="57" t="s">
        <v>43</v>
      </c>
      <c r="I29" s="113"/>
      <c r="J29" s="113"/>
      <c r="K29" s="132"/>
      <c r="L29" s="113"/>
    </row>
    <row r="30" spans="1:12">
      <c r="A30" s="39"/>
      <c r="B30" s="59"/>
      <c r="C30" s="121" t="s">
        <v>32</v>
      </c>
      <c r="D30" s="38"/>
      <c r="E30" s="39"/>
      <c r="F30" s="39"/>
      <c r="G30" s="39"/>
      <c r="H30" s="57" t="s">
        <v>43</v>
      </c>
      <c r="I30" s="113"/>
      <c r="J30" s="113"/>
      <c r="K30" s="132"/>
      <c r="L30" s="113"/>
    </row>
    <row r="31" spans="1:12">
      <c r="A31" s="39"/>
      <c r="B31" s="59"/>
      <c r="C31" s="120"/>
      <c r="D31" s="38"/>
      <c r="E31" s="39"/>
      <c r="F31" s="39"/>
      <c r="G31" s="39"/>
      <c r="H31" s="57"/>
      <c r="I31" s="113"/>
      <c r="J31" s="113"/>
      <c r="K31" s="132"/>
      <c r="L31" s="113"/>
    </row>
    <row r="32" spans="1:12">
      <c r="A32" s="57" t="s">
        <v>41</v>
      </c>
      <c r="B32" s="8"/>
      <c r="C32" s="120" t="s">
        <v>33</v>
      </c>
      <c r="D32" s="57">
        <v>1</v>
      </c>
      <c r="E32" s="57">
        <v>1</v>
      </c>
      <c r="F32" s="57">
        <v>1</v>
      </c>
      <c r="G32" s="57">
        <v>1</v>
      </c>
      <c r="H32" s="57" t="s">
        <v>43</v>
      </c>
      <c r="I32" s="113" t="s">
        <v>122</v>
      </c>
      <c r="J32" s="113" t="s">
        <v>160</v>
      </c>
      <c r="K32" s="132" t="s">
        <v>33</v>
      </c>
      <c r="L32" s="113" t="s">
        <v>128</v>
      </c>
    </row>
    <row r="33" spans="1:12">
      <c r="A33" s="39"/>
      <c r="B33" s="59"/>
      <c r="C33" s="120" t="s">
        <v>34</v>
      </c>
      <c r="D33" s="39"/>
      <c r="E33" s="39"/>
      <c r="F33" s="39"/>
      <c r="G33" s="39"/>
      <c r="H33" s="57" t="s">
        <v>43</v>
      </c>
      <c r="I33" s="113"/>
      <c r="J33" s="113"/>
      <c r="K33" s="132"/>
      <c r="L33" s="113"/>
    </row>
    <row r="34" spans="1:12">
      <c r="A34" s="39"/>
      <c r="B34" s="59"/>
      <c r="C34" s="120" t="s">
        <v>35</v>
      </c>
      <c r="D34" s="39"/>
      <c r="E34" s="39"/>
      <c r="F34" s="39"/>
      <c r="G34" s="39"/>
      <c r="H34" s="57" t="s">
        <v>43</v>
      </c>
      <c r="I34" s="113"/>
      <c r="J34" s="113"/>
      <c r="K34" s="132"/>
      <c r="L34" s="113"/>
    </row>
    <row r="35" spans="1:12">
      <c r="A35" s="39"/>
      <c r="B35" s="59"/>
      <c r="C35" s="120" t="s">
        <v>32</v>
      </c>
      <c r="D35" s="39"/>
      <c r="E35" s="39"/>
      <c r="F35" s="39"/>
      <c r="G35" s="39"/>
      <c r="H35" s="57" t="s">
        <v>43</v>
      </c>
      <c r="I35" s="113"/>
      <c r="J35" s="113"/>
      <c r="K35" s="132"/>
      <c r="L35" s="113"/>
    </row>
    <row r="36" spans="1:12">
      <c r="A36" s="39"/>
      <c r="B36" s="59"/>
      <c r="C36" s="122"/>
      <c r="D36" s="39"/>
      <c r="E36" s="39"/>
      <c r="F36" s="39"/>
      <c r="G36" s="39"/>
      <c r="H36" s="39"/>
      <c r="I36" s="117"/>
      <c r="J36" s="117"/>
      <c r="K36" s="133"/>
      <c r="L36" s="117"/>
    </row>
    <row r="37" spans="1:12">
      <c r="A37" s="56" t="s">
        <v>0</v>
      </c>
      <c r="B37" s="56" t="s">
        <v>1</v>
      </c>
      <c r="C37" s="123" t="s">
        <v>2</v>
      </c>
      <c r="D37" s="56" t="s">
        <v>3</v>
      </c>
      <c r="E37" s="56" t="s">
        <v>4</v>
      </c>
      <c r="F37" s="56" t="s">
        <v>5</v>
      </c>
      <c r="G37" s="56" t="s">
        <v>6</v>
      </c>
      <c r="H37" s="56" t="s">
        <v>7</v>
      </c>
      <c r="I37" s="113"/>
      <c r="J37" s="113"/>
      <c r="K37" s="132"/>
      <c r="L37" s="113"/>
    </row>
    <row r="38" spans="1:12">
      <c r="A38" s="3">
        <v>1</v>
      </c>
      <c r="B38" s="90"/>
      <c r="C38" s="124"/>
      <c r="D38" s="91"/>
      <c r="E38" s="91"/>
      <c r="F38" s="91"/>
      <c r="G38" s="91"/>
      <c r="H38" s="91"/>
      <c r="I38" s="145"/>
      <c r="J38" s="145"/>
      <c r="K38" s="146"/>
      <c r="L38" s="145"/>
    </row>
    <row r="39" spans="1:12">
      <c r="A39" s="31"/>
      <c r="B39" s="95"/>
      <c r="C39" s="124"/>
      <c r="D39" s="33"/>
      <c r="E39" s="33"/>
      <c r="F39" s="33"/>
      <c r="G39" s="33"/>
      <c r="H39" s="91"/>
      <c r="I39" s="145"/>
      <c r="J39" s="145"/>
      <c r="K39" s="146"/>
      <c r="L39" s="145"/>
    </row>
    <row r="40" spans="1:12">
      <c r="A40" s="31"/>
      <c r="B40" s="95"/>
      <c r="C40" s="124"/>
      <c r="D40" s="33"/>
      <c r="E40" s="33"/>
      <c r="F40" s="33"/>
      <c r="G40" s="33"/>
      <c r="H40" s="91"/>
      <c r="I40" s="145"/>
      <c r="J40" s="145"/>
      <c r="K40" s="146"/>
      <c r="L40" s="145"/>
    </row>
    <row r="41" spans="1:12">
      <c r="A41" s="31"/>
      <c r="B41" s="95"/>
      <c r="C41" s="124"/>
      <c r="D41" s="33"/>
      <c r="E41" s="33"/>
      <c r="F41" s="33"/>
      <c r="G41" s="33"/>
      <c r="H41" s="91"/>
      <c r="I41" s="145"/>
      <c r="J41" s="145"/>
      <c r="K41" s="146"/>
      <c r="L41" s="145"/>
    </row>
    <row r="42" spans="1:12">
      <c r="A42" s="3">
        <f>A38+1</f>
        <v>2</v>
      </c>
      <c r="B42" s="93"/>
      <c r="C42" s="125"/>
      <c r="D42" s="94"/>
      <c r="E42" s="94"/>
      <c r="F42" s="94"/>
      <c r="G42" s="94"/>
      <c r="H42" s="94"/>
      <c r="I42" s="145"/>
      <c r="J42" s="145"/>
      <c r="K42" s="146"/>
      <c r="L42" s="145"/>
    </row>
    <row r="43" spans="1:12">
      <c r="A43" s="31"/>
      <c r="B43" s="95"/>
      <c r="C43" s="124"/>
      <c r="D43" s="33"/>
      <c r="E43" s="33"/>
      <c r="F43" s="33"/>
      <c r="G43" s="33"/>
      <c r="H43" s="91"/>
      <c r="I43" s="145"/>
      <c r="J43" s="145"/>
      <c r="K43" s="146"/>
      <c r="L43" s="145"/>
    </row>
    <row r="44" spans="1:12">
      <c r="A44" s="31"/>
      <c r="B44" s="95"/>
      <c r="C44" s="124"/>
      <c r="D44" s="33"/>
      <c r="E44" s="33"/>
      <c r="F44" s="33"/>
      <c r="G44" s="33"/>
      <c r="H44" s="91"/>
      <c r="I44" s="145"/>
      <c r="J44" s="145"/>
      <c r="K44" s="146"/>
      <c r="L44" s="145"/>
    </row>
    <row r="45" spans="1:12">
      <c r="A45" s="31"/>
      <c r="B45" s="95"/>
      <c r="C45" s="124"/>
      <c r="D45" s="33"/>
      <c r="E45" s="33"/>
      <c r="F45" s="33"/>
      <c r="G45" s="33"/>
      <c r="H45" s="91"/>
      <c r="I45" s="145"/>
      <c r="J45" s="145"/>
      <c r="K45" s="146"/>
      <c r="L45" s="145"/>
    </row>
    <row r="46" spans="1:12">
      <c r="A46" s="3">
        <f>A42+1</f>
        <v>3</v>
      </c>
      <c r="B46" s="90"/>
      <c r="C46" s="124"/>
      <c r="D46" s="91"/>
      <c r="E46" s="91"/>
      <c r="F46" s="91"/>
      <c r="G46" s="91"/>
      <c r="H46" s="91"/>
      <c r="I46" s="145"/>
      <c r="J46" s="145"/>
      <c r="K46" s="146"/>
      <c r="L46" s="145"/>
    </row>
    <row r="47" spans="1:12">
      <c r="A47" s="31"/>
      <c r="B47" s="95"/>
      <c r="C47" s="124"/>
      <c r="D47" s="33"/>
      <c r="E47" s="33"/>
      <c r="F47" s="33"/>
      <c r="G47" s="33"/>
      <c r="H47" s="91"/>
      <c r="I47" s="145"/>
      <c r="J47" s="145"/>
      <c r="K47" s="146"/>
      <c r="L47" s="145"/>
    </row>
    <row r="48" spans="1:12">
      <c r="A48" s="31"/>
      <c r="B48" s="95"/>
      <c r="C48" s="124"/>
      <c r="D48" s="33"/>
      <c r="E48" s="33"/>
      <c r="F48" s="33"/>
      <c r="G48" s="33"/>
      <c r="H48" s="91"/>
      <c r="I48" s="145"/>
      <c r="J48" s="145"/>
      <c r="K48" s="146"/>
      <c r="L48" s="145"/>
    </row>
    <row r="49" spans="1:12">
      <c r="A49" s="31"/>
      <c r="B49" s="95"/>
      <c r="C49" s="124"/>
      <c r="D49" s="33"/>
      <c r="E49" s="33"/>
      <c r="F49" s="33"/>
      <c r="G49" s="33"/>
      <c r="H49" s="91"/>
      <c r="I49" s="145"/>
      <c r="J49" s="145"/>
      <c r="K49" s="146"/>
      <c r="L49" s="145"/>
    </row>
    <row r="50" spans="1:12">
      <c r="A50" s="3">
        <f>A46+1</f>
        <v>4</v>
      </c>
      <c r="B50" s="90"/>
      <c r="C50" s="124"/>
      <c r="D50" s="91"/>
      <c r="E50" s="91"/>
      <c r="F50" s="91"/>
      <c r="G50" s="91"/>
      <c r="H50" s="91"/>
      <c r="I50" s="145"/>
      <c r="J50" s="145"/>
      <c r="K50" s="146"/>
      <c r="L50" s="145"/>
    </row>
    <row r="51" spans="1:12">
      <c r="A51" s="31"/>
      <c r="B51" s="95"/>
      <c r="C51" s="124"/>
      <c r="D51" s="33"/>
      <c r="E51" s="33"/>
      <c r="F51" s="33"/>
      <c r="G51" s="33"/>
      <c r="H51" s="91"/>
      <c r="I51" s="145"/>
      <c r="J51" s="145"/>
      <c r="K51" s="146"/>
      <c r="L51" s="145"/>
    </row>
    <row r="52" spans="1:12">
      <c r="A52" s="31"/>
      <c r="B52" s="95"/>
      <c r="C52" s="124"/>
      <c r="D52" s="33"/>
      <c r="E52" s="33"/>
      <c r="F52" s="33"/>
      <c r="G52" s="33"/>
      <c r="H52" s="91"/>
      <c r="I52" s="145"/>
      <c r="J52" s="145"/>
      <c r="K52" s="146"/>
      <c r="L52" s="145"/>
    </row>
    <row r="53" spans="1:12">
      <c r="A53" s="31"/>
      <c r="B53" s="95"/>
      <c r="C53" s="124"/>
      <c r="D53" s="33"/>
      <c r="E53" s="33"/>
      <c r="F53" s="33"/>
      <c r="G53" s="33"/>
      <c r="H53" s="91"/>
      <c r="I53" s="145"/>
      <c r="J53" s="145"/>
      <c r="K53" s="146"/>
      <c r="L53" s="145"/>
    </row>
    <row r="54" spans="1:12">
      <c r="A54" s="3">
        <f>A50+1</f>
        <v>5</v>
      </c>
      <c r="B54" s="90"/>
      <c r="C54" s="124"/>
      <c r="D54" s="91"/>
      <c r="E54" s="91"/>
      <c r="F54" s="91"/>
      <c r="G54" s="91"/>
      <c r="H54" s="91"/>
      <c r="I54" s="145"/>
      <c r="J54" s="145"/>
      <c r="K54" s="146"/>
      <c r="L54" s="145"/>
    </row>
    <row r="55" spans="1:12">
      <c r="A55" s="31"/>
      <c r="B55" s="95"/>
      <c r="C55" s="124"/>
      <c r="D55" s="33"/>
      <c r="E55" s="33"/>
      <c r="F55" s="33"/>
      <c r="G55" s="33"/>
      <c r="H55" s="91"/>
      <c r="I55" s="145"/>
      <c r="J55" s="145"/>
      <c r="K55" s="146"/>
      <c r="L55" s="145"/>
    </row>
    <row r="56" spans="1:12">
      <c r="A56" s="31"/>
      <c r="B56" s="95"/>
      <c r="C56" s="124"/>
      <c r="D56" s="33"/>
      <c r="E56" s="33"/>
      <c r="F56" s="33"/>
      <c r="G56" s="33"/>
      <c r="H56" s="91"/>
      <c r="I56" s="145"/>
      <c r="J56" s="145"/>
      <c r="K56" s="146"/>
      <c r="L56" s="145"/>
    </row>
    <row r="57" spans="1:12">
      <c r="A57" s="31"/>
      <c r="B57" s="95"/>
      <c r="C57" s="124"/>
      <c r="D57" s="33"/>
      <c r="E57" s="33"/>
      <c r="F57" s="33"/>
      <c r="G57" s="33"/>
      <c r="H57" s="91"/>
      <c r="I57" s="145"/>
      <c r="J57" s="145"/>
      <c r="K57" s="146"/>
      <c r="L57" s="145"/>
    </row>
    <row r="58" spans="1:12">
      <c r="A58" s="3">
        <f>A54+1</f>
        <v>6</v>
      </c>
      <c r="B58" s="90"/>
      <c r="C58" s="124"/>
      <c r="D58" s="91"/>
      <c r="E58" s="91"/>
      <c r="F58" s="91"/>
      <c r="G58" s="91"/>
      <c r="H58" s="91"/>
      <c r="I58" s="145"/>
      <c r="J58" s="145"/>
      <c r="K58" s="146"/>
      <c r="L58" s="145"/>
    </row>
    <row r="59" spans="1:12">
      <c r="A59" s="31"/>
      <c r="B59" s="95"/>
      <c r="C59" s="124"/>
      <c r="D59" s="33"/>
      <c r="E59" s="33"/>
      <c r="F59" s="33"/>
      <c r="G59" s="33"/>
      <c r="H59" s="91"/>
      <c r="I59" s="145"/>
      <c r="J59" s="145"/>
      <c r="K59" s="146"/>
      <c r="L59" s="145"/>
    </row>
    <row r="60" spans="1:12">
      <c r="A60" s="31"/>
      <c r="B60" s="95"/>
      <c r="C60" s="124"/>
      <c r="D60" s="33"/>
      <c r="E60" s="33"/>
      <c r="F60" s="33"/>
      <c r="G60" s="33"/>
      <c r="H60" s="91"/>
      <c r="I60" s="145"/>
      <c r="J60" s="145"/>
      <c r="K60" s="146"/>
      <c r="L60" s="145"/>
    </row>
    <row r="61" spans="1:12">
      <c r="A61" s="31"/>
      <c r="B61" s="95"/>
      <c r="C61" s="124"/>
      <c r="D61" s="33"/>
      <c r="E61" s="33"/>
      <c r="F61" s="33"/>
      <c r="G61" s="33"/>
      <c r="H61" s="91"/>
      <c r="I61" s="145"/>
      <c r="J61" s="145"/>
      <c r="K61" s="146"/>
      <c r="L61" s="145"/>
    </row>
    <row r="62" spans="1:12">
      <c r="A62" s="3">
        <f>A58+1</f>
        <v>7</v>
      </c>
      <c r="B62" s="90"/>
      <c r="C62" s="124"/>
      <c r="D62" s="91"/>
      <c r="E62" s="91"/>
      <c r="F62" s="91"/>
      <c r="G62" s="91"/>
      <c r="H62" s="91"/>
      <c r="I62" s="145"/>
      <c r="J62" s="145"/>
      <c r="K62" s="146"/>
      <c r="L62" s="145"/>
    </row>
    <row r="63" spans="1:12">
      <c r="A63" s="31"/>
      <c r="B63" s="95"/>
      <c r="C63" s="124"/>
      <c r="D63" s="33"/>
      <c r="E63" s="33"/>
      <c r="F63" s="33"/>
      <c r="G63" s="33"/>
      <c r="H63" s="91"/>
      <c r="I63" s="145"/>
      <c r="J63" s="145"/>
      <c r="K63" s="146"/>
      <c r="L63" s="145"/>
    </row>
    <row r="64" spans="1:12">
      <c r="A64" s="31"/>
      <c r="B64" s="95"/>
      <c r="C64" s="124"/>
      <c r="D64" s="33"/>
      <c r="E64" s="33"/>
      <c r="F64" s="33"/>
      <c r="G64" s="33"/>
      <c r="H64" s="91"/>
      <c r="I64" s="145"/>
      <c r="J64" s="145"/>
      <c r="K64" s="146"/>
      <c r="L64" s="145"/>
    </row>
    <row r="65" spans="1:12">
      <c r="A65" s="31"/>
      <c r="B65" s="95"/>
      <c r="C65" s="124"/>
      <c r="D65" s="33"/>
      <c r="E65" s="33"/>
      <c r="F65" s="33"/>
      <c r="G65" s="33"/>
      <c r="H65" s="91"/>
      <c r="I65" s="145"/>
      <c r="J65" s="145"/>
      <c r="K65" s="146"/>
      <c r="L65" s="145"/>
    </row>
    <row r="66" spans="1:12">
      <c r="A66" s="3">
        <f>A62+1</f>
        <v>8</v>
      </c>
      <c r="B66" s="90"/>
      <c r="C66" s="124"/>
      <c r="D66" s="91"/>
      <c r="E66" s="91"/>
      <c r="F66" s="91"/>
      <c r="G66" s="91"/>
      <c r="H66" s="91"/>
      <c r="I66" s="145"/>
      <c r="J66" s="145"/>
      <c r="K66" s="146"/>
      <c r="L66" s="145"/>
    </row>
    <row r="67" spans="1:12">
      <c r="A67" s="31"/>
      <c r="B67" s="95"/>
      <c r="C67" s="124"/>
      <c r="D67" s="33"/>
      <c r="E67" s="33"/>
      <c r="F67" s="33"/>
      <c r="G67" s="33"/>
      <c r="H67" s="91"/>
      <c r="I67" s="145"/>
      <c r="J67" s="145"/>
      <c r="K67" s="146"/>
      <c r="L67" s="145"/>
    </row>
    <row r="68" spans="1:12">
      <c r="A68" s="31"/>
      <c r="B68" s="95"/>
      <c r="C68" s="124"/>
      <c r="D68" s="33"/>
      <c r="E68" s="33"/>
      <c r="F68" s="33"/>
      <c r="G68" s="33"/>
      <c r="H68" s="91"/>
      <c r="I68" s="145"/>
      <c r="J68" s="145"/>
      <c r="K68" s="146"/>
      <c r="L68" s="145"/>
    </row>
    <row r="69" spans="1:12">
      <c r="A69" s="31"/>
      <c r="B69" s="95"/>
      <c r="C69" s="124"/>
      <c r="D69" s="33"/>
      <c r="E69" s="33"/>
      <c r="F69" s="33"/>
      <c r="G69" s="33"/>
      <c r="H69" s="91"/>
      <c r="I69" s="145"/>
      <c r="J69" s="145"/>
      <c r="K69" s="146"/>
      <c r="L69" s="145"/>
    </row>
    <row r="70" spans="1:12">
      <c r="A70" s="3">
        <f>A66+1</f>
        <v>9</v>
      </c>
      <c r="B70" s="90"/>
      <c r="C70" s="124"/>
      <c r="D70" s="91"/>
      <c r="E70" s="91"/>
      <c r="F70" s="91"/>
      <c r="G70" s="91"/>
      <c r="H70" s="91"/>
      <c r="I70" s="145"/>
      <c r="J70" s="145"/>
      <c r="K70" s="146"/>
      <c r="L70" s="145"/>
    </row>
    <row r="71" spans="1:12">
      <c r="A71" s="31"/>
      <c r="B71" s="95"/>
      <c r="C71" s="124"/>
      <c r="D71" s="33"/>
      <c r="E71" s="33"/>
      <c r="F71" s="33"/>
      <c r="G71" s="33"/>
      <c r="H71" s="91"/>
      <c r="I71" s="145"/>
      <c r="J71" s="145"/>
      <c r="K71" s="146"/>
      <c r="L71" s="145"/>
    </row>
    <row r="72" spans="1:12">
      <c r="A72" s="31"/>
      <c r="B72" s="95"/>
      <c r="C72" s="124"/>
      <c r="D72" s="33"/>
      <c r="E72" s="33"/>
      <c r="F72" s="33"/>
      <c r="G72" s="33"/>
      <c r="H72" s="91"/>
      <c r="I72" s="145"/>
      <c r="J72" s="145"/>
      <c r="K72" s="146"/>
      <c r="L72" s="145"/>
    </row>
    <row r="73" spans="1:12">
      <c r="A73" s="31"/>
      <c r="B73" s="95"/>
      <c r="C73" s="124"/>
      <c r="D73" s="33"/>
      <c r="E73" s="33"/>
      <c r="F73" s="33"/>
      <c r="G73" s="33"/>
      <c r="H73" s="91"/>
      <c r="I73" s="145"/>
      <c r="J73" s="145"/>
      <c r="K73" s="146"/>
      <c r="L73" s="145"/>
    </row>
    <row r="74" spans="1:12">
      <c r="A74" s="3">
        <f>A70+1</f>
        <v>10</v>
      </c>
      <c r="B74" s="90"/>
      <c r="C74" s="124"/>
      <c r="D74" s="91"/>
      <c r="E74" s="91"/>
      <c r="F74" s="91"/>
      <c r="G74" s="91"/>
      <c r="H74" s="91"/>
      <c r="I74" s="145"/>
      <c r="J74" s="145"/>
      <c r="K74" s="146"/>
      <c r="L74" s="145"/>
    </row>
    <row r="75" spans="1:12">
      <c r="A75" s="31"/>
      <c r="B75" s="95"/>
      <c r="C75" s="124"/>
      <c r="D75" s="33"/>
      <c r="E75" s="33"/>
      <c r="F75" s="33"/>
      <c r="G75" s="33"/>
      <c r="H75" s="91"/>
      <c r="I75" s="145"/>
      <c r="J75" s="145"/>
      <c r="K75" s="146"/>
      <c r="L75" s="145"/>
    </row>
    <row r="76" spans="1:12">
      <c r="A76" s="31"/>
      <c r="B76" s="95"/>
      <c r="C76" s="124"/>
      <c r="D76" s="33"/>
      <c r="E76" s="33"/>
      <c r="F76" s="33"/>
      <c r="G76" s="33"/>
      <c r="H76" s="91"/>
      <c r="I76" s="145"/>
      <c r="J76" s="145"/>
      <c r="K76" s="146"/>
      <c r="L76" s="145"/>
    </row>
    <row r="77" spans="1:12">
      <c r="A77" s="31"/>
      <c r="B77" s="95"/>
      <c r="C77" s="124"/>
      <c r="D77" s="33"/>
      <c r="E77" s="33"/>
      <c r="F77" s="33"/>
      <c r="G77" s="33"/>
      <c r="H77" s="91"/>
      <c r="I77" s="145"/>
      <c r="J77" s="145"/>
      <c r="K77" s="146"/>
      <c r="L77" s="145"/>
    </row>
    <row r="78" spans="1:12">
      <c r="A78" s="3">
        <f>A74+1</f>
        <v>11</v>
      </c>
      <c r="B78" s="90"/>
      <c r="C78" s="124"/>
      <c r="D78" s="91"/>
      <c r="E78" s="91"/>
      <c r="F78" s="91"/>
      <c r="G78" s="91"/>
      <c r="H78" s="91"/>
      <c r="I78" s="145"/>
      <c r="J78" s="145"/>
      <c r="K78" s="146"/>
      <c r="L78" s="145"/>
    </row>
    <row r="79" spans="1:12">
      <c r="A79" s="31"/>
      <c r="B79" s="95"/>
      <c r="C79" s="124"/>
      <c r="D79" s="33"/>
      <c r="E79" s="33"/>
      <c r="F79" s="33"/>
      <c r="G79" s="33"/>
      <c r="H79" s="91"/>
      <c r="I79" s="145"/>
      <c r="J79" s="145"/>
      <c r="K79" s="146"/>
      <c r="L79" s="145"/>
    </row>
    <row r="80" spans="1:12">
      <c r="A80" s="31"/>
      <c r="B80" s="95"/>
      <c r="C80" s="124"/>
      <c r="D80" s="33"/>
      <c r="E80" s="33"/>
      <c r="F80" s="33"/>
      <c r="G80" s="33"/>
      <c r="H80" s="91"/>
      <c r="I80" s="145"/>
      <c r="J80" s="145"/>
      <c r="K80" s="146"/>
      <c r="L80" s="145"/>
    </row>
    <row r="81" spans="1:12">
      <c r="A81" s="31"/>
      <c r="B81" s="95"/>
      <c r="C81" s="124"/>
      <c r="D81" s="33"/>
      <c r="E81" s="33"/>
      <c r="F81" s="33"/>
      <c r="G81" s="33"/>
      <c r="H81" s="91"/>
      <c r="I81" s="145"/>
      <c r="J81" s="145"/>
      <c r="K81" s="146"/>
      <c r="L81" s="145"/>
    </row>
    <row r="82" spans="1:12">
      <c r="A82" s="3">
        <f>A78+1</f>
        <v>12</v>
      </c>
      <c r="B82" s="90"/>
      <c r="C82" s="124"/>
      <c r="D82" s="91"/>
      <c r="E82" s="91"/>
      <c r="F82" s="91"/>
      <c r="G82" s="91"/>
      <c r="H82" s="91"/>
      <c r="I82" s="145"/>
      <c r="J82" s="145"/>
      <c r="K82" s="146"/>
      <c r="L82" s="145"/>
    </row>
    <row r="83" spans="1:12">
      <c r="A83" s="31"/>
      <c r="B83" s="95"/>
      <c r="C83" s="124"/>
      <c r="D83" s="33"/>
      <c r="E83" s="33"/>
      <c r="F83" s="33"/>
      <c r="G83" s="33"/>
      <c r="H83" s="91"/>
      <c r="I83" s="145"/>
      <c r="J83" s="145"/>
      <c r="K83" s="146"/>
      <c r="L83" s="145"/>
    </row>
    <row r="84" spans="1:12">
      <c r="A84" s="31"/>
      <c r="B84" s="95"/>
      <c r="C84" s="124"/>
      <c r="D84" s="33"/>
      <c r="E84" s="33"/>
      <c r="F84" s="33"/>
      <c r="G84" s="33"/>
      <c r="H84" s="91"/>
      <c r="I84" s="145"/>
      <c r="J84" s="145"/>
      <c r="K84" s="146"/>
      <c r="L84" s="145"/>
    </row>
    <row r="85" spans="1:12">
      <c r="A85" s="31"/>
      <c r="B85" s="95"/>
      <c r="C85" s="124"/>
      <c r="D85" s="33"/>
      <c r="E85" s="33"/>
      <c r="F85" s="33"/>
      <c r="G85" s="33"/>
      <c r="H85" s="91"/>
      <c r="I85" s="145"/>
      <c r="J85" s="145"/>
      <c r="K85" s="146"/>
      <c r="L85" s="145"/>
    </row>
    <row r="86" spans="1:12">
      <c r="A86" s="3">
        <f>A82+1</f>
        <v>13</v>
      </c>
      <c r="B86" s="90"/>
      <c r="C86" s="124"/>
      <c r="D86" s="91"/>
      <c r="E86" s="91"/>
      <c r="F86" s="91"/>
      <c r="G86" s="91"/>
      <c r="H86" s="91"/>
      <c r="I86" s="145"/>
      <c r="J86" s="145"/>
      <c r="K86" s="146"/>
      <c r="L86" s="145"/>
    </row>
    <row r="87" spans="1:12">
      <c r="A87" s="31"/>
      <c r="B87" s="95"/>
      <c r="C87" s="124"/>
      <c r="D87" s="33"/>
      <c r="E87" s="33"/>
      <c r="F87" s="33"/>
      <c r="G87" s="33"/>
      <c r="H87" s="91"/>
      <c r="I87" s="145"/>
      <c r="J87" s="145"/>
      <c r="K87" s="146"/>
      <c r="L87" s="145"/>
    </row>
    <row r="88" spans="1:12">
      <c r="A88" s="31"/>
      <c r="B88" s="95"/>
      <c r="C88" s="124"/>
      <c r="D88" s="33"/>
      <c r="E88" s="33"/>
      <c r="F88" s="33"/>
      <c r="G88" s="33"/>
      <c r="H88" s="91"/>
      <c r="I88" s="145"/>
      <c r="J88" s="145"/>
      <c r="K88" s="146"/>
      <c r="L88" s="145"/>
    </row>
    <row r="89" spans="1:12">
      <c r="A89" s="31"/>
      <c r="B89" s="95"/>
      <c r="C89" s="124"/>
      <c r="D89" s="33"/>
      <c r="E89" s="33"/>
      <c r="F89" s="33"/>
      <c r="G89" s="33"/>
      <c r="H89" s="91"/>
      <c r="I89" s="145"/>
      <c r="J89" s="145"/>
      <c r="K89" s="146"/>
      <c r="L89" s="145"/>
    </row>
    <row r="90" spans="1:12">
      <c r="A90" s="3">
        <f>A86+1</f>
        <v>14</v>
      </c>
      <c r="B90" s="90"/>
      <c r="C90" s="124"/>
      <c r="D90" s="91"/>
      <c r="E90" s="91"/>
      <c r="F90" s="91"/>
      <c r="G90" s="91"/>
      <c r="H90" s="91"/>
      <c r="I90" s="145"/>
      <c r="J90" s="145"/>
      <c r="K90" s="146"/>
      <c r="L90" s="145"/>
    </row>
    <row r="91" spans="1:12">
      <c r="A91" s="31"/>
      <c r="B91" s="95"/>
      <c r="C91" s="124"/>
      <c r="D91" s="33"/>
      <c r="E91" s="33"/>
      <c r="F91" s="33"/>
      <c r="G91" s="33"/>
      <c r="H91" s="91"/>
      <c r="I91" s="145"/>
      <c r="J91" s="145"/>
      <c r="K91" s="146"/>
      <c r="L91" s="145"/>
    </row>
    <row r="92" spans="1:12">
      <c r="A92" s="31"/>
      <c r="B92" s="95"/>
      <c r="C92" s="124"/>
      <c r="D92" s="33"/>
      <c r="E92" s="33"/>
      <c r="F92" s="33"/>
      <c r="G92" s="33"/>
      <c r="H92" s="91"/>
      <c r="I92" s="145"/>
      <c r="J92" s="145"/>
      <c r="K92" s="146"/>
      <c r="L92" s="145"/>
    </row>
    <row r="93" spans="1:12">
      <c r="A93" s="31"/>
      <c r="B93" s="95"/>
      <c r="C93" s="124"/>
      <c r="D93" s="33"/>
      <c r="E93" s="33"/>
      <c r="F93" s="33"/>
      <c r="G93" s="33"/>
      <c r="H93" s="91"/>
      <c r="I93" s="145"/>
      <c r="J93" s="145"/>
      <c r="K93" s="146"/>
      <c r="L93" s="145"/>
    </row>
    <row r="94" spans="1:12">
      <c r="A94" s="3">
        <f>A90+1</f>
        <v>15</v>
      </c>
      <c r="B94" s="90"/>
      <c r="C94" s="124"/>
      <c r="D94" s="91"/>
      <c r="E94" s="91"/>
      <c r="F94" s="91"/>
      <c r="G94" s="91"/>
      <c r="H94" s="91"/>
      <c r="I94" s="145"/>
      <c r="J94" s="145"/>
      <c r="K94" s="146"/>
      <c r="L94" s="145"/>
    </row>
    <row r="95" spans="1:12">
      <c r="A95" s="31"/>
      <c r="B95" s="95"/>
      <c r="C95" s="124"/>
      <c r="D95" s="33"/>
      <c r="E95" s="33"/>
      <c r="F95" s="33"/>
      <c r="G95" s="33"/>
      <c r="H95" s="91"/>
      <c r="I95" s="145"/>
      <c r="J95" s="145"/>
      <c r="K95" s="146"/>
      <c r="L95" s="145"/>
    </row>
    <row r="96" spans="1:12">
      <c r="A96" s="31"/>
      <c r="B96" s="95"/>
      <c r="C96" s="124"/>
      <c r="D96" s="33"/>
      <c r="E96" s="33"/>
      <c r="F96" s="33"/>
      <c r="G96" s="33"/>
      <c r="H96" s="91"/>
      <c r="I96" s="145"/>
      <c r="J96" s="145"/>
      <c r="K96" s="146"/>
      <c r="L96" s="145"/>
    </row>
    <row r="97" spans="1:12">
      <c r="A97" s="31"/>
      <c r="B97" s="95"/>
      <c r="C97" s="124"/>
      <c r="D97" s="33"/>
      <c r="E97" s="33"/>
      <c r="F97" s="33"/>
      <c r="G97" s="33"/>
      <c r="H97" s="91"/>
      <c r="I97" s="145"/>
      <c r="J97" s="145"/>
      <c r="K97" s="146"/>
      <c r="L97" s="145"/>
    </row>
    <row r="98" spans="1:12">
      <c r="A98" s="3">
        <f>A94+1</f>
        <v>16</v>
      </c>
      <c r="B98" s="90"/>
      <c r="C98" s="124"/>
      <c r="D98" s="91"/>
      <c r="E98" s="91"/>
      <c r="F98" s="91"/>
      <c r="G98" s="91"/>
      <c r="H98" s="91"/>
      <c r="I98" s="145"/>
      <c r="J98" s="145"/>
      <c r="K98" s="146"/>
      <c r="L98" s="145"/>
    </row>
    <row r="99" spans="1:12">
      <c r="A99" s="31"/>
      <c r="B99" s="95"/>
      <c r="C99" s="124"/>
      <c r="D99" s="33"/>
      <c r="E99" s="33"/>
      <c r="F99" s="33"/>
      <c r="G99" s="33"/>
      <c r="H99" s="91"/>
      <c r="I99" s="145"/>
      <c r="J99" s="145"/>
      <c r="K99" s="146"/>
      <c r="L99" s="145"/>
    </row>
    <row r="100" spans="1:12">
      <c r="A100" s="31"/>
      <c r="B100" s="95"/>
      <c r="C100" s="124"/>
      <c r="D100" s="33"/>
      <c r="E100" s="33"/>
      <c r="F100" s="33"/>
      <c r="G100" s="33"/>
      <c r="H100" s="91"/>
      <c r="I100" s="145"/>
      <c r="J100" s="145"/>
      <c r="K100" s="146"/>
      <c r="L100" s="145"/>
    </row>
    <row r="101" spans="1:12">
      <c r="A101" s="31"/>
      <c r="B101" s="95"/>
      <c r="C101" s="124"/>
      <c r="D101" s="33"/>
      <c r="E101" s="33"/>
      <c r="F101" s="33"/>
      <c r="G101" s="33"/>
      <c r="H101" s="91"/>
      <c r="I101" s="145"/>
      <c r="J101" s="145"/>
      <c r="K101" s="146"/>
      <c r="L101" s="145"/>
    </row>
    <row r="102" spans="1:12">
      <c r="A102" s="3">
        <f>A98+1</f>
        <v>17</v>
      </c>
      <c r="B102" s="90"/>
      <c r="C102" s="124"/>
      <c r="D102" s="91"/>
      <c r="E102" s="91"/>
      <c r="F102" s="91"/>
      <c r="G102" s="91"/>
      <c r="H102" s="91"/>
      <c r="I102" s="145"/>
      <c r="J102" s="145"/>
      <c r="K102" s="146"/>
      <c r="L102" s="145"/>
    </row>
    <row r="103" spans="1:12">
      <c r="A103" s="31"/>
      <c r="B103" s="95"/>
      <c r="C103" s="124"/>
      <c r="D103" s="33"/>
      <c r="E103" s="33"/>
      <c r="F103" s="33"/>
      <c r="G103" s="33"/>
      <c r="H103" s="91"/>
      <c r="I103" s="145"/>
      <c r="J103" s="145"/>
      <c r="K103" s="146"/>
      <c r="L103" s="145"/>
    </row>
    <row r="104" spans="1:12">
      <c r="A104" s="31"/>
      <c r="B104" s="95"/>
      <c r="C104" s="124"/>
      <c r="D104" s="33"/>
      <c r="E104" s="33"/>
      <c r="F104" s="33"/>
      <c r="G104" s="33"/>
      <c r="H104" s="91"/>
      <c r="I104" s="145"/>
      <c r="J104" s="145"/>
      <c r="K104" s="146"/>
      <c r="L104" s="145"/>
    </row>
    <row r="105" spans="1:12">
      <c r="A105" s="31"/>
      <c r="B105" s="95"/>
      <c r="C105" s="124"/>
      <c r="D105" s="33"/>
      <c r="E105" s="33"/>
      <c r="F105" s="33"/>
      <c r="G105" s="33"/>
      <c r="H105" s="91"/>
      <c r="I105" s="145"/>
      <c r="J105" s="145"/>
      <c r="K105" s="146"/>
      <c r="L105" s="145"/>
    </row>
    <row r="106" spans="1:12">
      <c r="A106" s="3">
        <f>A102+1</f>
        <v>18</v>
      </c>
      <c r="B106" s="90"/>
      <c r="C106" s="124"/>
      <c r="D106" s="91"/>
      <c r="E106" s="91"/>
      <c r="F106" s="91"/>
      <c r="G106" s="91"/>
      <c r="H106" s="91"/>
      <c r="I106" s="145"/>
      <c r="J106" s="145"/>
      <c r="K106" s="146"/>
      <c r="L106" s="145"/>
    </row>
    <row r="107" spans="1:12">
      <c r="A107" s="31"/>
      <c r="B107" s="95"/>
      <c r="C107" s="124"/>
      <c r="D107" s="92"/>
      <c r="E107" s="92"/>
      <c r="F107" s="92"/>
      <c r="G107" s="92"/>
      <c r="H107" s="91"/>
      <c r="I107" s="145"/>
      <c r="J107" s="145"/>
      <c r="K107" s="146"/>
      <c r="L107" s="145"/>
    </row>
    <row r="108" spans="1:12">
      <c r="A108" s="31"/>
      <c r="B108" s="95"/>
      <c r="C108" s="124"/>
      <c r="D108" s="92"/>
      <c r="E108" s="92"/>
      <c r="F108" s="92"/>
      <c r="G108" s="92"/>
      <c r="H108" s="91"/>
      <c r="I108" s="145"/>
      <c r="J108" s="145"/>
      <c r="K108" s="146"/>
      <c r="L108" s="145"/>
    </row>
    <row r="109" spans="1:12">
      <c r="A109" s="31"/>
      <c r="B109" s="95"/>
      <c r="C109" s="124"/>
      <c r="D109" s="92"/>
      <c r="E109" s="92"/>
      <c r="F109" s="92"/>
      <c r="G109" s="92"/>
      <c r="H109" s="91"/>
      <c r="I109" s="145"/>
      <c r="J109" s="145"/>
      <c r="K109" s="146"/>
      <c r="L109" s="145"/>
    </row>
    <row r="110" spans="1:12">
      <c r="A110" s="3">
        <f>A106+1</f>
        <v>19</v>
      </c>
      <c r="B110" s="90"/>
      <c r="C110" s="124"/>
      <c r="D110" s="91"/>
      <c r="E110" s="91"/>
      <c r="F110" s="91"/>
      <c r="G110" s="91"/>
      <c r="H110" s="91"/>
      <c r="I110" s="145"/>
      <c r="J110" s="145"/>
      <c r="K110" s="146"/>
      <c r="L110" s="145"/>
    </row>
    <row r="111" spans="1:12">
      <c r="A111" s="31"/>
      <c r="B111" s="95"/>
      <c r="C111" s="124"/>
      <c r="D111" s="92"/>
      <c r="E111" s="92"/>
      <c r="F111" s="92"/>
      <c r="G111" s="92"/>
      <c r="H111" s="91"/>
      <c r="I111" s="145"/>
      <c r="J111" s="145"/>
      <c r="K111" s="146"/>
      <c r="L111" s="145"/>
    </row>
    <row r="112" spans="1:12">
      <c r="A112" s="31"/>
      <c r="B112" s="95"/>
      <c r="C112" s="124"/>
      <c r="D112" s="92"/>
      <c r="E112" s="92"/>
      <c r="F112" s="92"/>
      <c r="G112" s="92"/>
      <c r="H112" s="91"/>
      <c r="I112" s="145"/>
      <c r="J112" s="145"/>
      <c r="K112" s="146"/>
      <c r="L112" s="145"/>
    </row>
    <row r="113" spans="1:12">
      <c r="A113" s="31"/>
      <c r="B113" s="95"/>
      <c r="C113" s="124"/>
      <c r="D113" s="92"/>
      <c r="E113" s="92"/>
      <c r="F113" s="92"/>
      <c r="G113" s="92"/>
      <c r="H113" s="91"/>
      <c r="I113" s="145"/>
      <c r="J113" s="145"/>
      <c r="K113" s="146"/>
      <c r="L113" s="145"/>
    </row>
    <row r="114" spans="1:12">
      <c r="A114" s="3">
        <f>A110+1</f>
        <v>20</v>
      </c>
      <c r="B114" s="90"/>
      <c r="C114" s="124"/>
      <c r="D114" s="91"/>
      <c r="E114" s="91"/>
      <c r="F114" s="91"/>
      <c r="G114" s="91"/>
      <c r="H114" s="91"/>
      <c r="I114" s="145"/>
      <c r="J114" s="145"/>
      <c r="K114" s="146"/>
      <c r="L114" s="145"/>
    </row>
    <row r="115" spans="1:12">
      <c r="A115" s="31"/>
      <c r="B115" s="95"/>
      <c r="C115" s="124"/>
      <c r="D115" s="92"/>
      <c r="E115" s="92"/>
      <c r="F115" s="92"/>
      <c r="G115" s="92"/>
      <c r="H115" s="91"/>
      <c r="I115" s="145"/>
      <c r="J115" s="145"/>
      <c r="K115" s="146"/>
      <c r="L115" s="145"/>
    </row>
    <row r="116" spans="1:12">
      <c r="A116" s="31"/>
      <c r="B116" s="95"/>
      <c r="C116" s="124"/>
      <c r="D116" s="92"/>
      <c r="E116" s="92"/>
      <c r="F116" s="92"/>
      <c r="G116" s="92"/>
      <c r="H116" s="91"/>
      <c r="I116" s="145"/>
      <c r="J116" s="145"/>
      <c r="K116" s="146"/>
      <c r="L116" s="145"/>
    </row>
    <row r="117" spans="1:12">
      <c r="A117" s="31"/>
      <c r="B117" s="95"/>
      <c r="C117" s="124"/>
      <c r="D117" s="92"/>
      <c r="E117" s="92"/>
      <c r="F117" s="92"/>
      <c r="G117" s="92"/>
      <c r="H117" s="91"/>
      <c r="I117" s="145"/>
      <c r="J117" s="145"/>
      <c r="K117" s="146"/>
      <c r="L117" s="145"/>
    </row>
    <row r="118" spans="1:12">
      <c r="A118" s="3">
        <f>A114+1</f>
        <v>21</v>
      </c>
      <c r="B118" s="90"/>
      <c r="C118" s="124"/>
      <c r="D118" s="91"/>
      <c r="E118" s="91"/>
      <c r="F118" s="91"/>
      <c r="G118" s="91"/>
      <c r="H118" s="91"/>
      <c r="I118" s="145"/>
      <c r="J118" s="145"/>
      <c r="K118" s="146"/>
      <c r="L118" s="145"/>
    </row>
    <row r="119" spans="1:12">
      <c r="A119" s="31"/>
      <c r="B119" s="95"/>
      <c r="C119" s="124"/>
      <c r="D119" s="92"/>
      <c r="E119" s="92"/>
      <c r="F119" s="92"/>
      <c r="G119" s="92"/>
      <c r="H119" s="91"/>
      <c r="I119" s="145"/>
      <c r="J119" s="145"/>
      <c r="K119" s="146"/>
      <c r="L119" s="145"/>
    </row>
    <row r="120" spans="1:12">
      <c r="A120" s="31"/>
      <c r="B120" s="95"/>
      <c r="C120" s="124"/>
      <c r="D120" s="92"/>
      <c r="E120" s="92"/>
      <c r="F120" s="92"/>
      <c r="G120" s="92"/>
      <c r="H120" s="91"/>
      <c r="I120" s="145"/>
      <c r="J120" s="145"/>
      <c r="K120" s="146"/>
      <c r="L120" s="145"/>
    </row>
    <row r="121" spans="1:12">
      <c r="A121" s="31"/>
      <c r="B121" s="95"/>
      <c r="C121" s="124"/>
      <c r="D121" s="92"/>
      <c r="E121" s="92"/>
      <c r="F121" s="92"/>
      <c r="G121" s="92"/>
      <c r="H121" s="91"/>
      <c r="I121" s="145"/>
      <c r="J121" s="145"/>
      <c r="K121" s="146"/>
      <c r="L121" s="145"/>
    </row>
    <row r="122" spans="1:12">
      <c r="A122" s="3">
        <f>A118+1</f>
        <v>22</v>
      </c>
      <c r="B122" s="90"/>
      <c r="C122" s="124"/>
      <c r="D122" s="91"/>
      <c r="E122" s="91"/>
      <c r="F122" s="91"/>
      <c r="G122" s="91"/>
      <c r="H122" s="91"/>
      <c r="I122" s="145"/>
      <c r="J122" s="145"/>
      <c r="K122" s="146"/>
      <c r="L122" s="145"/>
    </row>
    <row r="123" spans="1:12">
      <c r="A123" s="31"/>
      <c r="B123" s="95"/>
      <c r="C123" s="124"/>
      <c r="D123" s="92"/>
      <c r="E123" s="92"/>
      <c r="F123" s="92"/>
      <c r="G123" s="92"/>
      <c r="H123" s="91"/>
      <c r="I123" s="145"/>
      <c r="J123" s="145"/>
      <c r="K123" s="146"/>
      <c r="L123" s="145"/>
    </row>
    <row r="124" spans="1:12">
      <c r="A124" s="31"/>
      <c r="B124" s="95"/>
      <c r="C124" s="124"/>
      <c r="D124" s="92"/>
      <c r="E124" s="92"/>
      <c r="F124" s="92"/>
      <c r="G124" s="92"/>
      <c r="H124" s="91"/>
      <c r="I124" s="145"/>
      <c r="J124" s="145"/>
      <c r="K124" s="146"/>
      <c r="L124" s="145"/>
    </row>
    <row r="125" spans="1:12">
      <c r="A125" s="31"/>
      <c r="B125" s="95"/>
      <c r="C125" s="124"/>
      <c r="D125" s="92"/>
      <c r="E125" s="92"/>
      <c r="F125" s="92"/>
      <c r="G125" s="92"/>
      <c r="H125" s="91"/>
      <c r="I125" s="145"/>
      <c r="J125" s="145"/>
      <c r="K125" s="146"/>
      <c r="L125" s="145"/>
    </row>
    <row r="126" spans="1:12">
      <c r="A126" s="3">
        <f>A122+1</f>
        <v>23</v>
      </c>
      <c r="B126" s="90"/>
      <c r="C126" s="124"/>
      <c r="D126" s="91"/>
      <c r="E126" s="91"/>
      <c r="F126" s="91"/>
      <c r="G126" s="91"/>
      <c r="H126" s="91"/>
      <c r="I126" s="145"/>
      <c r="J126" s="145"/>
      <c r="K126" s="146"/>
      <c r="L126" s="145"/>
    </row>
    <row r="127" spans="1:12">
      <c r="A127" s="31"/>
      <c r="B127" s="95"/>
      <c r="C127" s="124"/>
      <c r="D127" s="92"/>
      <c r="E127" s="92"/>
      <c r="F127" s="92"/>
      <c r="G127" s="92"/>
      <c r="H127" s="91"/>
      <c r="I127" s="145"/>
      <c r="J127" s="145"/>
      <c r="K127" s="146"/>
      <c r="L127" s="145"/>
    </row>
    <row r="128" spans="1:12">
      <c r="A128" s="31"/>
      <c r="B128" s="95"/>
      <c r="C128" s="124"/>
      <c r="D128" s="92"/>
      <c r="E128" s="92"/>
      <c r="F128" s="92"/>
      <c r="G128" s="92"/>
      <c r="H128" s="91"/>
      <c r="I128" s="145"/>
      <c r="J128" s="145"/>
      <c r="K128" s="146"/>
      <c r="L128" s="145"/>
    </row>
    <row r="129" spans="1:12">
      <c r="A129" s="31"/>
      <c r="B129" s="95"/>
      <c r="C129" s="124"/>
      <c r="D129" s="92"/>
      <c r="E129" s="92"/>
      <c r="F129" s="92"/>
      <c r="G129" s="92"/>
      <c r="H129" s="91"/>
      <c r="I129" s="145"/>
      <c r="J129" s="145"/>
      <c r="K129" s="146"/>
      <c r="L129" s="145"/>
    </row>
    <row r="130" spans="1:12">
      <c r="A130" s="3">
        <f>A126+1</f>
        <v>24</v>
      </c>
      <c r="B130" s="90"/>
      <c r="C130" s="124"/>
      <c r="D130" s="91"/>
      <c r="E130" s="91"/>
      <c r="F130" s="91"/>
      <c r="G130" s="91"/>
      <c r="H130" s="91"/>
      <c r="I130" s="145"/>
      <c r="J130" s="145"/>
      <c r="K130" s="146"/>
      <c r="L130" s="145"/>
    </row>
    <row r="131" spans="1:12">
      <c r="A131" s="31"/>
      <c r="B131" s="95"/>
      <c r="C131" s="124"/>
      <c r="D131" s="92"/>
      <c r="E131" s="92"/>
      <c r="F131" s="92"/>
      <c r="G131" s="92"/>
      <c r="H131" s="91"/>
      <c r="I131" s="145"/>
      <c r="J131" s="145"/>
      <c r="K131" s="146"/>
      <c r="L131" s="145"/>
    </row>
    <row r="132" spans="1:12">
      <c r="A132" s="31"/>
      <c r="B132" s="95"/>
      <c r="C132" s="124"/>
      <c r="D132" s="92"/>
      <c r="E132" s="92"/>
      <c r="F132" s="92"/>
      <c r="G132" s="92"/>
      <c r="H132" s="91"/>
      <c r="I132" s="145"/>
      <c r="J132" s="145"/>
      <c r="K132" s="146"/>
      <c r="L132" s="145"/>
    </row>
    <row r="133" spans="1:12">
      <c r="A133" s="31"/>
      <c r="B133" s="95"/>
      <c r="C133" s="124"/>
      <c r="D133" s="92"/>
      <c r="E133" s="92"/>
      <c r="F133" s="92"/>
      <c r="G133" s="92"/>
      <c r="H133" s="91"/>
      <c r="I133" s="145"/>
      <c r="J133" s="145"/>
      <c r="K133" s="146"/>
      <c r="L133" s="145"/>
    </row>
    <row r="134" spans="1:12">
      <c r="A134" s="3">
        <f>A130+1</f>
        <v>25</v>
      </c>
      <c r="B134" s="90"/>
      <c r="C134" s="124"/>
      <c r="D134" s="91"/>
      <c r="E134" s="91"/>
      <c r="F134" s="91"/>
      <c r="G134" s="91"/>
      <c r="H134" s="91"/>
      <c r="I134" s="145"/>
      <c r="J134" s="145"/>
      <c r="K134" s="146"/>
      <c r="L134" s="145"/>
    </row>
    <row r="135" spans="1:12">
      <c r="A135" s="31"/>
      <c r="B135" s="95"/>
      <c r="C135" s="124"/>
      <c r="D135" s="92"/>
      <c r="E135" s="92"/>
      <c r="F135" s="92"/>
      <c r="G135" s="92"/>
      <c r="H135" s="91"/>
      <c r="I135" s="145"/>
      <c r="J135" s="145"/>
      <c r="K135" s="146"/>
      <c r="L135" s="145"/>
    </row>
    <row r="136" spans="1:12">
      <c r="A136" s="31"/>
      <c r="B136" s="95"/>
      <c r="C136" s="124"/>
      <c r="D136" s="92"/>
      <c r="E136" s="92"/>
      <c r="F136" s="92"/>
      <c r="G136" s="92"/>
      <c r="H136" s="91"/>
      <c r="I136" s="145"/>
      <c r="J136" s="145"/>
      <c r="K136" s="146"/>
      <c r="L136" s="145"/>
    </row>
    <row r="137" spans="1:12">
      <c r="A137" s="31"/>
      <c r="B137" s="95"/>
      <c r="C137" s="124"/>
      <c r="D137" s="92"/>
      <c r="E137" s="92"/>
      <c r="F137" s="92"/>
      <c r="G137" s="92"/>
      <c r="H137" s="91"/>
      <c r="I137" s="145"/>
      <c r="J137" s="145"/>
      <c r="K137" s="146"/>
      <c r="L137" s="145"/>
    </row>
    <row r="138" spans="1:12">
      <c r="A138" s="3">
        <f>A134+1</f>
        <v>26</v>
      </c>
      <c r="B138" s="90"/>
      <c r="C138" s="124"/>
      <c r="D138" s="91"/>
      <c r="E138" s="91"/>
      <c r="F138" s="91"/>
      <c r="G138" s="91"/>
      <c r="H138" s="91"/>
      <c r="I138" s="145"/>
      <c r="J138" s="145"/>
      <c r="K138" s="146"/>
      <c r="L138" s="145"/>
    </row>
    <row r="139" spans="1:12">
      <c r="A139" s="31"/>
      <c r="B139" s="95"/>
      <c r="C139" s="124"/>
      <c r="D139" s="92"/>
      <c r="E139" s="92"/>
      <c r="F139" s="92"/>
      <c r="G139" s="92"/>
      <c r="H139" s="91"/>
      <c r="I139" s="145"/>
      <c r="J139" s="145"/>
      <c r="K139" s="146"/>
      <c r="L139" s="145"/>
    </row>
    <row r="140" spans="1:12">
      <c r="A140" s="31"/>
      <c r="B140" s="95"/>
      <c r="C140" s="124"/>
      <c r="D140" s="92"/>
      <c r="E140" s="92"/>
      <c r="F140" s="92"/>
      <c r="G140" s="92"/>
      <c r="H140" s="91"/>
      <c r="I140" s="145"/>
      <c r="J140" s="145"/>
      <c r="K140" s="146"/>
      <c r="L140" s="145"/>
    </row>
    <row r="141" spans="1:12">
      <c r="A141" s="31"/>
      <c r="B141" s="95"/>
      <c r="C141" s="124"/>
      <c r="D141" s="92"/>
      <c r="E141" s="92"/>
      <c r="F141" s="92"/>
      <c r="G141" s="92"/>
      <c r="H141" s="91"/>
      <c r="I141" s="145"/>
      <c r="J141" s="145"/>
      <c r="K141" s="146"/>
      <c r="L141" s="145"/>
    </row>
    <row r="142" spans="1:12">
      <c r="A142" s="3">
        <f>A138+1</f>
        <v>27</v>
      </c>
      <c r="B142" s="90"/>
      <c r="C142" s="124"/>
      <c r="D142" s="91"/>
      <c r="E142" s="91"/>
      <c r="F142" s="91"/>
      <c r="G142" s="91"/>
      <c r="H142" s="91"/>
      <c r="I142" s="145"/>
      <c r="J142" s="145"/>
      <c r="K142" s="146"/>
      <c r="L142" s="145"/>
    </row>
    <row r="143" spans="1:12">
      <c r="A143" s="31"/>
      <c r="B143" s="95"/>
      <c r="C143" s="124"/>
      <c r="D143" s="92"/>
      <c r="E143" s="92"/>
      <c r="F143" s="92"/>
      <c r="G143" s="92"/>
      <c r="H143" s="91"/>
      <c r="I143" s="145"/>
      <c r="J143" s="145"/>
      <c r="K143" s="146"/>
      <c r="L143" s="145"/>
    </row>
    <row r="144" spans="1:12">
      <c r="A144" s="31"/>
      <c r="B144" s="95"/>
      <c r="C144" s="124"/>
      <c r="D144" s="92"/>
      <c r="E144" s="92"/>
      <c r="F144" s="92"/>
      <c r="G144" s="92"/>
      <c r="H144" s="91"/>
      <c r="I144" s="145"/>
      <c r="J144" s="145"/>
      <c r="K144" s="146"/>
      <c r="L144" s="145"/>
    </row>
    <row r="145" spans="1:12">
      <c r="A145" s="31"/>
      <c r="B145" s="95"/>
      <c r="C145" s="124"/>
      <c r="D145" s="92"/>
      <c r="E145" s="92"/>
      <c r="F145" s="92"/>
      <c r="G145" s="92"/>
      <c r="H145" s="91"/>
      <c r="I145" s="145"/>
      <c r="J145" s="145"/>
      <c r="K145" s="146"/>
      <c r="L145" s="145"/>
    </row>
    <row r="146" spans="1:12">
      <c r="A146" s="3">
        <f>A142+1</f>
        <v>28</v>
      </c>
      <c r="B146" s="90"/>
      <c r="C146" s="124"/>
      <c r="D146" s="91"/>
      <c r="E146" s="91"/>
      <c r="F146" s="91"/>
      <c r="G146" s="91"/>
      <c r="H146" s="91"/>
      <c r="I146" s="145"/>
      <c r="J146" s="145"/>
      <c r="K146" s="146"/>
      <c r="L146" s="145"/>
    </row>
    <row r="147" spans="1:12">
      <c r="A147" s="31"/>
      <c r="B147" s="95"/>
      <c r="C147" s="124"/>
      <c r="D147" s="92"/>
      <c r="E147" s="92"/>
      <c r="F147" s="92"/>
      <c r="G147" s="92"/>
      <c r="H147" s="91"/>
      <c r="I147" s="145"/>
      <c r="J147" s="145"/>
      <c r="K147" s="146"/>
      <c r="L147" s="145"/>
    </row>
    <row r="148" spans="1:12">
      <c r="A148" s="31"/>
      <c r="B148" s="95"/>
      <c r="C148" s="124"/>
      <c r="D148" s="92"/>
      <c r="E148" s="92"/>
      <c r="F148" s="92"/>
      <c r="G148" s="92"/>
      <c r="H148" s="91"/>
      <c r="I148" s="145"/>
      <c r="J148" s="145"/>
      <c r="K148" s="146"/>
      <c r="L148" s="145"/>
    </row>
    <row r="149" spans="1:12">
      <c r="A149" s="31"/>
      <c r="B149" s="95"/>
      <c r="C149" s="124"/>
      <c r="D149" s="92"/>
      <c r="E149" s="92"/>
      <c r="F149" s="92"/>
      <c r="G149" s="92"/>
      <c r="H149" s="91"/>
      <c r="I149" s="145"/>
      <c r="J149" s="145"/>
      <c r="K149" s="146"/>
      <c r="L149" s="145"/>
    </row>
    <row r="150" spans="1:12">
      <c r="A150" s="3">
        <f>A146+1</f>
        <v>29</v>
      </c>
      <c r="B150" s="90"/>
      <c r="C150" s="124"/>
      <c r="D150" s="91"/>
      <c r="E150" s="91"/>
      <c r="F150" s="91"/>
      <c r="G150" s="91"/>
      <c r="H150" s="91"/>
      <c r="I150" s="145"/>
      <c r="J150" s="145"/>
      <c r="K150" s="146"/>
      <c r="L150" s="145"/>
    </row>
    <row r="151" spans="1:12">
      <c r="A151" s="31"/>
      <c r="B151" s="95"/>
      <c r="C151" s="124"/>
      <c r="D151" s="92"/>
      <c r="E151" s="92"/>
      <c r="F151" s="92"/>
      <c r="G151" s="92"/>
      <c r="H151" s="91"/>
      <c r="I151" s="145"/>
      <c r="J151" s="145"/>
      <c r="K151" s="146"/>
      <c r="L151" s="145"/>
    </row>
    <row r="152" spans="1:12">
      <c r="A152" s="31"/>
      <c r="B152" s="95"/>
      <c r="C152" s="124"/>
      <c r="D152" s="92"/>
      <c r="E152" s="92"/>
      <c r="F152" s="92"/>
      <c r="G152" s="92"/>
      <c r="H152" s="91"/>
      <c r="I152" s="145"/>
      <c r="J152" s="145"/>
      <c r="K152" s="146"/>
      <c r="L152" s="145"/>
    </row>
    <row r="153" spans="1:12">
      <c r="A153" s="31"/>
      <c r="B153" s="95"/>
      <c r="C153" s="124"/>
      <c r="D153" s="92"/>
      <c r="E153" s="92"/>
      <c r="F153" s="92"/>
      <c r="G153" s="92"/>
      <c r="H153" s="91"/>
      <c r="I153" s="145"/>
      <c r="J153" s="145"/>
      <c r="K153" s="146"/>
      <c r="L153" s="145"/>
    </row>
    <row r="154" spans="1:12">
      <c r="A154" s="3">
        <f>A150+1</f>
        <v>30</v>
      </c>
      <c r="B154" s="90"/>
      <c r="C154" s="124"/>
      <c r="D154" s="91"/>
      <c r="E154" s="91"/>
      <c r="F154" s="91"/>
      <c r="G154" s="91"/>
      <c r="H154" s="91"/>
      <c r="I154" s="145"/>
      <c r="J154" s="145"/>
      <c r="K154" s="146"/>
      <c r="L154" s="145"/>
    </row>
    <row r="155" spans="1:12">
      <c r="A155" s="31"/>
      <c r="B155" s="95"/>
      <c r="C155" s="124"/>
      <c r="D155" s="92"/>
      <c r="E155" s="92"/>
      <c r="F155" s="92"/>
      <c r="G155" s="92"/>
      <c r="H155" s="91"/>
      <c r="I155" s="145"/>
      <c r="J155" s="145"/>
      <c r="K155" s="146"/>
      <c r="L155" s="145"/>
    </row>
    <row r="156" spans="1:12">
      <c r="A156" s="31"/>
      <c r="B156" s="95"/>
      <c r="C156" s="124"/>
      <c r="D156" s="92"/>
      <c r="E156" s="92"/>
      <c r="F156" s="92"/>
      <c r="G156" s="92"/>
      <c r="H156" s="91"/>
      <c r="I156" s="145"/>
      <c r="J156" s="145"/>
      <c r="K156" s="146"/>
      <c r="L156" s="145"/>
    </row>
    <row r="157" spans="1:12">
      <c r="A157" s="31"/>
      <c r="B157" s="95"/>
      <c r="C157" s="124"/>
      <c r="D157" s="92"/>
      <c r="E157" s="92"/>
      <c r="F157" s="92"/>
      <c r="G157" s="92"/>
      <c r="H157" s="91"/>
      <c r="I157" s="145"/>
      <c r="J157" s="145"/>
      <c r="K157" s="146"/>
      <c r="L157" s="145"/>
    </row>
    <row r="158" spans="1:12">
      <c r="A158" s="3">
        <f>A154+1</f>
        <v>31</v>
      </c>
      <c r="B158" s="90"/>
      <c r="C158" s="124"/>
      <c r="D158" s="91"/>
      <c r="E158" s="91"/>
      <c r="F158" s="91"/>
      <c r="G158" s="91"/>
      <c r="H158" s="91"/>
      <c r="I158" s="145"/>
      <c r="J158" s="145"/>
      <c r="K158" s="146"/>
      <c r="L158" s="145"/>
    </row>
    <row r="159" spans="1:12">
      <c r="A159" s="31"/>
      <c r="B159" s="95"/>
      <c r="C159" s="124"/>
      <c r="D159" s="92"/>
      <c r="E159" s="92"/>
      <c r="F159" s="92"/>
      <c r="G159" s="92"/>
      <c r="H159" s="91"/>
      <c r="I159" s="145"/>
      <c r="J159" s="145"/>
      <c r="K159" s="146"/>
      <c r="L159" s="145"/>
    </row>
    <row r="160" spans="1:12">
      <c r="A160" s="31"/>
      <c r="B160" s="95"/>
      <c r="C160" s="124"/>
      <c r="D160" s="92"/>
      <c r="E160" s="92"/>
      <c r="F160" s="92"/>
      <c r="G160" s="92"/>
      <c r="H160" s="91"/>
      <c r="I160" s="145"/>
      <c r="J160" s="145"/>
      <c r="K160" s="146"/>
      <c r="L160" s="145"/>
    </row>
    <row r="161" spans="1:12">
      <c r="A161" s="31"/>
      <c r="B161" s="95"/>
      <c r="C161" s="124"/>
      <c r="D161" s="92"/>
      <c r="E161" s="92"/>
      <c r="F161" s="92"/>
      <c r="G161" s="92"/>
      <c r="H161" s="91"/>
      <c r="I161" s="145"/>
      <c r="J161" s="145"/>
      <c r="K161" s="146"/>
      <c r="L161" s="145"/>
    </row>
    <row r="162" spans="1:12">
      <c r="A162" s="3">
        <f>A158+1</f>
        <v>32</v>
      </c>
      <c r="B162" s="90"/>
      <c r="C162" s="124"/>
      <c r="D162" s="91"/>
      <c r="E162" s="91"/>
      <c r="F162" s="91"/>
      <c r="G162" s="91"/>
      <c r="H162" s="91"/>
      <c r="I162" s="145"/>
      <c r="J162" s="145"/>
      <c r="K162" s="146"/>
      <c r="L162" s="145"/>
    </row>
    <row r="163" spans="1:12">
      <c r="A163" s="31"/>
      <c r="B163" s="95"/>
      <c r="C163" s="124"/>
      <c r="D163" s="92"/>
      <c r="E163" s="92"/>
      <c r="F163" s="92"/>
      <c r="G163" s="92"/>
      <c r="H163" s="91"/>
      <c r="I163" s="145"/>
      <c r="J163" s="145"/>
      <c r="K163" s="146"/>
      <c r="L163" s="145"/>
    </row>
    <row r="164" spans="1:12">
      <c r="A164" s="31"/>
      <c r="B164" s="95"/>
      <c r="C164" s="124"/>
      <c r="D164" s="92"/>
      <c r="E164" s="92"/>
      <c r="F164" s="92"/>
      <c r="G164" s="92"/>
      <c r="H164" s="91"/>
      <c r="I164" s="145"/>
      <c r="J164" s="145"/>
      <c r="K164" s="146"/>
      <c r="L164" s="145"/>
    </row>
    <row r="165" spans="1:12">
      <c r="A165" s="31"/>
      <c r="B165" s="95"/>
      <c r="C165" s="124"/>
      <c r="D165" s="92"/>
      <c r="E165" s="92"/>
      <c r="F165" s="92"/>
      <c r="G165" s="92"/>
      <c r="H165" s="91"/>
      <c r="I165" s="145"/>
      <c r="J165" s="145"/>
      <c r="K165" s="146"/>
      <c r="L165" s="145"/>
    </row>
    <row r="166" spans="1:12">
      <c r="A166" s="3">
        <f>A162+1</f>
        <v>33</v>
      </c>
      <c r="B166" s="90"/>
      <c r="C166" s="124"/>
      <c r="D166" s="91"/>
      <c r="E166" s="91"/>
      <c r="F166" s="91"/>
      <c r="G166" s="91"/>
      <c r="H166" s="91"/>
      <c r="I166" s="145"/>
      <c r="J166" s="145"/>
      <c r="K166" s="146"/>
      <c r="L166" s="145"/>
    </row>
    <row r="167" spans="1:12">
      <c r="A167" s="31"/>
      <c r="B167" s="95"/>
      <c r="C167" s="124"/>
      <c r="D167" s="92"/>
      <c r="E167" s="92"/>
      <c r="F167" s="92"/>
      <c r="G167" s="92"/>
      <c r="H167" s="91"/>
      <c r="I167" s="145"/>
      <c r="J167" s="145"/>
      <c r="K167" s="146"/>
      <c r="L167" s="145"/>
    </row>
    <row r="168" spans="1:12">
      <c r="A168" s="31"/>
      <c r="B168" s="95"/>
      <c r="C168" s="124"/>
      <c r="D168" s="92"/>
      <c r="E168" s="92"/>
      <c r="F168" s="92"/>
      <c r="G168" s="92"/>
      <c r="H168" s="91"/>
      <c r="I168" s="145"/>
      <c r="J168" s="145"/>
      <c r="K168" s="146"/>
      <c r="L168" s="145"/>
    </row>
    <row r="169" spans="1:12">
      <c r="A169" s="31"/>
      <c r="B169" s="95"/>
      <c r="C169" s="124"/>
      <c r="D169" s="92"/>
      <c r="E169" s="92"/>
      <c r="F169" s="92"/>
      <c r="G169" s="92"/>
      <c r="H169" s="91"/>
      <c r="I169" s="145"/>
      <c r="J169" s="145"/>
      <c r="K169" s="146"/>
      <c r="L169" s="145"/>
    </row>
    <row r="170" spans="1:12">
      <c r="A170" s="3">
        <f>A166+1</f>
        <v>34</v>
      </c>
      <c r="B170" s="90"/>
      <c r="C170" s="124"/>
      <c r="D170" s="91"/>
      <c r="E170" s="91"/>
      <c r="F170" s="91"/>
      <c r="G170" s="91"/>
      <c r="H170" s="91"/>
      <c r="I170" s="145"/>
      <c r="J170" s="145"/>
      <c r="K170" s="146"/>
      <c r="L170" s="145"/>
    </row>
    <row r="171" spans="1:12">
      <c r="A171" s="31"/>
      <c r="B171" s="95"/>
      <c r="C171" s="124"/>
      <c r="D171" s="92"/>
      <c r="E171" s="92"/>
      <c r="F171" s="92"/>
      <c r="G171" s="92"/>
      <c r="H171" s="91"/>
      <c r="I171" s="145"/>
      <c r="J171" s="145"/>
      <c r="K171" s="146"/>
      <c r="L171" s="145"/>
    </row>
    <row r="172" spans="1:12">
      <c r="A172" s="31"/>
      <c r="B172" s="95"/>
      <c r="C172" s="124"/>
      <c r="D172" s="92"/>
      <c r="E172" s="92"/>
      <c r="F172" s="92"/>
      <c r="G172" s="92"/>
      <c r="H172" s="91"/>
      <c r="I172" s="145"/>
      <c r="J172" s="145"/>
      <c r="K172" s="146"/>
      <c r="L172" s="145"/>
    </row>
    <row r="173" spans="1:12">
      <c r="A173" s="31"/>
      <c r="B173" s="95"/>
      <c r="C173" s="124"/>
      <c r="D173" s="92"/>
      <c r="E173" s="92"/>
      <c r="F173" s="92"/>
      <c r="G173" s="92"/>
      <c r="H173" s="91"/>
      <c r="I173" s="145"/>
      <c r="J173" s="145"/>
      <c r="K173" s="146"/>
      <c r="L173" s="145"/>
    </row>
    <row r="174" spans="1:12">
      <c r="A174" s="3">
        <f>A170+1</f>
        <v>35</v>
      </c>
      <c r="B174" s="90"/>
      <c r="C174" s="124"/>
      <c r="D174" s="91"/>
      <c r="E174" s="91"/>
      <c r="F174" s="91"/>
      <c r="G174" s="91"/>
      <c r="H174" s="91"/>
      <c r="I174" s="145"/>
      <c r="J174" s="145"/>
      <c r="K174" s="146"/>
      <c r="L174" s="145"/>
    </row>
    <row r="175" spans="1:12">
      <c r="A175" s="31"/>
      <c r="B175" s="95"/>
      <c r="C175" s="124"/>
      <c r="D175" s="92"/>
      <c r="E175" s="92"/>
      <c r="F175" s="92"/>
      <c r="G175" s="92"/>
      <c r="H175" s="91"/>
      <c r="I175" s="145"/>
      <c r="J175" s="145"/>
      <c r="K175" s="146"/>
      <c r="L175" s="145"/>
    </row>
    <row r="176" spans="1:12">
      <c r="A176" s="31"/>
      <c r="B176" s="95"/>
      <c r="C176" s="124"/>
      <c r="D176" s="92"/>
      <c r="E176" s="92"/>
      <c r="F176" s="92"/>
      <c r="G176" s="92"/>
      <c r="H176" s="91"/>
      <c r="I176" s="145"/>
      <c r="J176" s="145"/>
      <c r="K176" s="146"/>
      <c r="L176" s="145"/>
    </row>
    <row r="177" spans="1:12">
      <c r="A177" s="31"/>
      <c r="B177" s="95"/>
      <c r="C177" s="124"/>
      <c r="D177" s="92"/>
      <c r="E177" s="92"/>
      <c r="F177" s="92"/>
      <c r="G177" s="92"/>
      <c r="H177" s="91"/>
      <c r="I177" s="145"/>
      <c r="J177" s="145"/>
      <c r="K177" s="146"/>
      <c r="L177" s="145"/>
    </row>
    <row r="178" spans="1:12">
      <c r="A178" s="3">
        <f>A174+1</f>
        <v>36</v>
      </c>
      <c r="B178" s="90"/>
      <c r="C178" s="124"/>
      <c r="D178" s="91"/>
      <c r="E178" s="91"/>
      <c r="F178" s="91"/>
      <c r="G178" s="91"/>
      <c r="H178" s="91"/>
      <c r="I178" s="145"/>
      <c r="J178" s="145"/>
      <c r="K178" s="146"/>
      <c r="L178" s="145"/>
    </row>
    <row r="179" spans="1:12">
      <c r="A179" s="31"/>
      <c r="B179" s="95"/>
      <c r="C179" s="124"/>
      <c r="D179" s="92"/>
      <c r="E179" s="92"/>
      <c r="F179" s="92"/>
      <c r="G179" s="92"/>
      <c r="H179" s="91"/>
      <c r="I179" s="145"/>
      <c r="J179" s="145"/>
      <c r="K179" s="146"/>
      <c r="L179" s="145"/>
    </row>
    <row r="180" spans="1:12">
      <c r="A180" s="31"/>
      <c r="B180" s="95"/>
      <c r="C180" s="124"/>
      <c r="D180" s="92"/>
      <c r="E180" s="92"/>
      <c r="F180" s="92"/>
      <c r="G180" s="92"/>
      <c r="H180" s="91"/>
      <c r="I180" s="145"/>
      <c r="J180" s="145"/>
      <c r="K180" s="146"/>
      <c r="L180" s="145"/>
    </row>
    <row r="181" spans="1:12">
      <c r="A181" s="31"/>
      <c r="B181" s="95"/>
      <c r="C181" s="124"/>
      <c r="D181" s="92"/>
      <c r="E181" s="92"/>
      <c r="F181" s="92"/>
      <c r="G181" s="92"/>
      <c r="H181" s="91"/>
      <c r="I181" s="145"/>
      <c r="J181" s="145"/>
      <c r="K181" s="146"/>
      <c r="L181" s="145"/>
    </row>
    <row r="182" spans="1:12">
      <c r="A182" s="3">
        <f>A178+1</f>
        <v>37</v>
      </c>
      <c r="B182" s="90"/>
      <c r="C182" s="124"/>
      <c r="D182" s="91"/>
      <c r="E182" s="91"/>
      <c r="F182" s="91"/>
      <c r="G182" s="91"/>
      <c r="H182" s="91"/>
      <c r="I182" s="145"/>
      <c r="J182" s="145"/>
      <c r="K182" s="146"/>
      <c r="L182" s="145"/>
    </row>
    <row r="183" spans="1:12">
      <c r="A183" s="31"/>
      <c r="B183" s="32"/>
      <c r="C183" s="126"/>
      <c r="D183" s="33"/>
      <c r="E183" s="33"/>
      <c r="F183" s="33"/>
      <c r="G183" s="33"/>
      <c r="H183" s="23"/>
      <c r="I183" s="145"/>
      <c r="J183" s="145"/>
      <c r="K183" s="146"/>
      <c r="L183" s="145"/>
    </row>
    <row r="184" spans="1:12">
      <c r="A184" s="31"/>
      <c r="B184" s="32"/>
      <c r="C184" s="126"/>
      <c r="D184" s="33"/>
      <c r="E184" s="33"/>
      <c r="F184" s="33"/>
      <c r="G184" s="33"/>
      <c r="H184" s="23"/>
      <c r="I184" s="145"/>
      <c r="J184" s="145"/>
      <c r="K184" s="146"/>
      <c r="L184" s="145"/>
    </row>
    <row r="185" spans="1:12">
      <c r="A185" s="31"/>
      <c r="B185" s="32"/>
      <c r="C185" s="126"/>
      <c r="D185" s="33"/>
      <c r="E185" s="33"/>
      <c r="F185" s="33"/>
      <c r="G185" s="33"/>
      <c r="H185" s="23"/>
      <c r="I185" s="145"/>
      <c r="J185" s="145"/>
      <c r="K185" s="146"/>
      <c r="L185" s="145"/>
    </row>
    <row r="186" spans="1:12">
      <c r="A186" s="3">
        <f>A182+1</f>
        <v>38</v>
      </c>
      <c r="B186" s="22"/>
      <c r="C186" s="126"/>
      <c r="D186" s="23"/>
      <c r="E186" s="23"/>
      <c r="F186" s="23"/>
      <c r="G186" s="23"/>
      <c r="H186" s="23"/>
      <c r="I186" s="145"/>
      <c r="J186" s="145"/>
      <c r="K186" s="146"/>
      <c r="L186" s="145"/>
    </row>
    <row r="187" spans="1:12">
      <c r="A187" s="31"/>
      <c r="B187" s="32"/>
      <c r="C187" s="126"/>
      <c r="D187" s="33"/>
      <c r="E187" s="33"/>
      <c r="F187" s="33"/>
      <c r="G187" s="33"/>
      <c r="H187" s="23"/>
      <c r="I187" s="145"/>
      <c r="J187" s="145"/>
      <c r="K187" s="146"/>
      <c r="L187" s="145"/>
    </row>
    <row r="188" spans="1:12">
      <c r="A188" s="31"/>
      <c r="B188" s="32"/>
      <c r="C188" s="126"/>
      <c r="D188" s="33"/>
      <c r="E188" s="33"/>
      <c r="F188" s="33"/>
      <c r="G188" s="33"/>
      <c r="H188" s="23"/>
      <c r="I188" s="145"/>
      <c r="J188" s="145"/>
      <c r="K188" s="146"/>
      <c r="L188" s="145"/>
    </row>
    <row r="189" spans="1:12">
      <c r="A189" s="31"/>
      <c r="B189" s="32"/>
      <c r="C189" s="126"/>
      <c r="D189" s="33"/>
      <c r="E189" s="33"/>
      <c r="F189" s="33"/>
      <c r="G189" s="33"/>
      <c r="H189" s="23"/>
      <c r="I189" s="145"/>
      <c r="J189" s="145"/>
      <c r="K189" s="146"/>
      <c r="L189" s="145"/>
    </row>
    <row r="190" spans="1:12">
      <c r="A190" s="3">
        <f>A186+1</f>
        <v>39</v>
      </c>
      <c r="B190" s="22"/>
      <c r="C190" s="126"/>
      <c r="D190" s="23"/>
      <c r="E190" s="23"/>
      <c r="F190" s="23"/>
      <c r="G190" s="23"/>
      <c r="H190" s="23"/>
      <c r="I190" s="145"/>
      <c r="J190" s="145"/>
      <c r="K190" s="146"/>
      <c r="L190" s="145"/>
    </row>
    <row r="191" spans="1:12">
      <c r="A191" s="31"/>
      <c r="B191" s="32"/>
      <c r="C191" s="126"/>
      <c r="D191" s="33"/>
      <c r="E191" s="33"/>
      <c r="F191" s="33"/>
      <c r="G191" s="33"/>
      <c r="H191" s="23"/>
      <c r="I191" s="145"/>
      <c r="J191" s="145"/>
      <c r="K191" s="146"/>
      <c r="L191" s="145"/>
    </row>
    <row r="192" spans="1:12">
      <c r="A192" s="31"/>
      <c r="B192" s="32"/>
      <c r="C192" s="126"/>
      <c r="D192" s="33"/>
      <c r="E192" s="33"/>
      <c r="F192" s="33"/>
      <c r="G192" s="33"/>
      <c r="H192" s="23"/>
      <c r="I192" s="145"/>
      <c r="J192" s="145"/>
      <c r="K192" s="146"/>
      <c r="L192" s="145"/>
    </row>
    <row r="193" spans="1:12">
      <c r="A193" s="31"/>
      <c r="B193" s="32"/>
      <c r="C193" s="126"/>
      <c r="D193" s="33"/>
      <c r="E193" s="33"/>
      <c r="F193" s="33"/>
      <c r="G193" s="33"/>
      <c r="H193" s="23"/>
      <c r="I193" s="145"/>
      <c r="J193" s="145"/>
      <c r="K193" s="146"/>
      <c r="L193" s="145"/>
    </row>
    <row r="194" spans="1:12">
      <c r="A194" s="3">
        <f>A190+1</f>
        <v>40</v>
      </c>
      <c r="B194" s="22"/>
      <c r="C194" s="126"/>
      <c r="D194" s="23"/>
      <c r="E194" s="23"/>
      <c r="F194" s="23"/>
      <c r="G194" s="23"/>
      <c r="H194" s="23"/>
      <c r="I194" s="145"/>
      <c r="J194" s="145"/>
      <c r="K194" s="146"/>
      <c r="L194" s="145"/>
    </row>
    <row r="195" spans="1:12">
      <c r="A195" s="31"/>
      <c r="B195" s="32"/>
      <c r="C195" s="126"/>
      <c r="D195" s="33"/>
      <c r="E195" s="33"/>
      <c r="F195" s="33"/>
      <c r="G195" s="33"/>
      <c r="H195" s="23"/>
      <c r="I195" s="145"/>
      <c r="J195" s="145"/>
      <c r="K195" s="146"/>
      <c r="L195" s="145"/>
    </row>
    <row r="196" spans="1:12">
      <c r="A196" s="31"/>
      <c r="B196" s="32"/>
      <c r="C196" s="126"/>
      <c r="D196" s="33"/>
      <c r="E196" s="33"/>
      <c r="F196" s="33"/>
      <c r="G196" s="33"/>
      <c r="H196" s="23"/>
      <c r="I196" s="145"/>
      <c r="J196" s="145"/>
      <c r="K196" s="146"/>
      <c r="L196" s="145"/>
    </row>
    <row r="197" spans="1:12">
      <c r="A197" s="31"/>
      <c r="B197" s="32"/>
      <c r="C197" s="126"/>
      <c r="D197" s="33"/>
      <c r="E197" s="33"/>
      <c r="F197" s="33"/>
      <c r="G197" s="33"/>
      <c r="H197" s="23"/>
      <c r="I197" s="145"/>
      <c r="J197" s="145"/>
      <c r="K197" s="146"/>
      <c r="L197" s="145"/>
    </row>
    <row r="198" spans="1:12">
      <c r="A198" s="3">
        <f>A194+1</f>
        <v>41</v>
      </c>
      <c r="B198" s="22"/>
      <c r="C198" s="126"/>
      <c r="D198" s="23"/>
      <c r="E198" s="23"/>
      <c r="F198" s="23"/>
      <c r="G198" s="23"/>
      <c r="H198" s="23"/>
      <c r="I198" s="145"/>
      <c r="J198" s="145"/>
      <c r="K198" s="146"/>
      <c r="L198" s="145"/>
    </row>
    <row r="199" spans="1:12">
      <c r="A199" s="31"/>
      <c r="B199" s="32"/>
      <c r="C199" s="126"/>
      <c r="D199" s="33"/>
      <c r="E199" s="33"/>
      <c r="F199" s="33"/>
      <c r="G199" s="33"/>
      <c r="H199" s="23"/>
      <c r="I199" s="145"/>
      <c r="J199" s="145"/>
      <c r="K199" s="146"/>
      <c r="L199" s="145"/>
    </row>
    <row r="200" spans="1:12">
      <c r="A200" s="31"/>
      <c r="B200" s="32"/>
      <c r="C200" s="126"/>
      <c r="D200" s="33"/>
      <c r="E200" s="33"/>
      <c r="F200" s="33"/>
      <c r="G200" s="33"/>
      <c r="H200" s="23"/>
      <c r="I200" s="145"/>
      <c r="J200" s="145"/>
      <c r="K200" s="146"/>
      <c r="L200" s="145"/>
    </row>
    <row r="201" spans="1:12">
      <c r="A201" s="31"/>
      <c r="B201" s="32"/>
      <c r="C201" s="126"/>
      <c r="D201" s="33"/>
      <c r="E201" s="33"/>
      <c r="F201" s="33"/>
      <c r="G201" s="33"/>
      <c r="H201" s="23"/>
      <c r="I201" s="145"/>
      <c r="J201" s="145"/>
      <c r="K201" s="146"/>
      <c r="L201" s="145"/>
    </row>
    <row r="202" spans="1:12">
      <c r="A202" s="3">
        <f>A198+1</f>
        <v>42</v>
      </c>
      <c r="B202" s="22"/>
      <c r="C202" s="126"/>
      <c r="D202" s="23"/>
      <c r="E202" s="23"/>
      <c r="F202" s="23"/>
      <c r="G202" s="23"/>
      <c r="H202" s="23"/>
      <c r="I202" s="145"/>
      <c r="J202" s="145"/>
      <c r="K202" s="146"/>
      <c r="L202" s="145"/>
    </row>
    <row r="203" spans="1:12">
      <c r="A203" s="31"/>
      <c r="B203" s="32"/>
      <c r="C203" s="126"/>
      <c r="D203" s="33"/>
      <c r="E203" s="33"/>
      <c r="F203" s="33"/>
      <c r="G203" s="33"/>
      <c r="H203" s="23"/>
      <c r="I203" s="145"/>
      <c r="J203" s="145"/>
      <c r="K203" s="146"/>
      <c r="L203" s="145"/>
    </row>
    <row r="204" spans="1:12">
      <c r="A204" s="31"/>
      <c r="B204" s="32"/>
      <c r="C204" s="126"/>
      <c r="D204" s="33"/>
      <c r="E204" s="33"/>
      <c r="F204" s="33"/>
      <c r="G204" s="33"/>
      <c r="H204" s="23"/>
      <c r="I204" s="145"/>
      <c r="J204" s="145"/>
      <c r="K204" s="146"/>
      <c r="L204" s="145"/>
    </row>
    <row r="205" spans="1:12">
      <c r="A205" s="31"/>
      <c r="B205" s="32"/>
      <c r="C205" s="126"/>
      <c r="D205" s="33"/>
      <c r="E205" s="33"/>
      <c r="F205" s="33"/>
      <c r="G205" s="33"/>
      <c r="H205" s="23"/>
      <c r="I205" s="145"/>
      <c r="J205" s="145"/>
      <c r="K205" s="146"/>
      <c r="L205" s="145"/>
    </row>
    <row r="206" spans="1:12">
      <c r="A206" s="3">
        <f>A202+1</f>
        <v>43</v>
      </c>
      <c r="B206" s="22"/>
      <c r="C206" s="126"/>
      <c r="D206" s="23"/>
      <c r="E206" s="23"/>
      <c r="F206" s="23"/>
      <c r="G206" s="23"/>
      <c r="H206" s="23"/>
      <c r="I206" s="145"/>
      <c r="J206" s="145"/>
      <c r="K206" s="146"/>
      <c r="L206" s="145"/>
    </row>
    <row r="207" spans="1:12">
      <c r="A207" s="31"/>
      <c r="B207" s="32"/>
      <c r="C207" s="126"/>
      <c r="D207" s="33"/>
      <c r="E207" s="33"/>
      <c r="F207" s="33"/>
      <c r="G207" s="33"/>
      <c r="H207" s="23"/>
      <c r="I207" s="145"/>
      <c r="J207" s="145"/>
      <c r="K207" s="146"/>
      <c r="L207" s="145"/>
    </row>
    <row r="208" spans="1:12">
      <c r="A208" s="31"/>
      <c r="B208" s="32"/>
      <c r="C208" s="126"/>
      <c r="D208" s="33"/>
      <c r="E208" s="33"/>
      <c r="F208" s="33"/>
      <c r="G208" s="33"/>
      <c r="H208" s="23"/>
      <c r="I208" s="145"/>
      <c r="J208" s="145"/>
      <c r="K208" s="146"/>
      <c r="L208" s="145"/>
    </row>
    <row r="209" spans="1:12">
      <c r="A209" s="31"/>
      <c r="B209" s="32"/>
      <c r="C209" s="126"/>
      <c r="D209" s="33"/>
      <c r="E209" s="33"/>
      <c r="F209" s="33"/>
      <c r="G209" s="33"/>
      <c r="H209" s="23"/>
      <c r="I209" s="145"/>
      <c r="J209" s="145"/>
      <c r="K209" s="146"/>
      <c r="L209" s="145"/>
    </row>
    <row r="210" spans="1:12">
      <c r="A210" s="3">
        <f>A206+1</f>
        <v>44</v>
      </c>
      <c r="B210" s="22"/>
      <c r="C210" s="126"/>
      <c r="D210" s="23"/>
      <c r="E210" s="23"/>
      <c r="F210" s="23"/>
      <c r="G210" s="23"/>
      <c r="H210" s="23"/>
      <c r="I210" s="145"/>
      <c r="J210" s="145"/>
      <c r="K210" s="146"/>
      <c r="L210" s="145"/>
    </row>
    <row r="211" spans="1:12">
      <c r="A211" s="31"/>
      <c r="B211" s="32"/>
      <c r="C211" s="126"/>
      <c r="D211" s="33"/>
      <c r="E211" s="33"/>
      <c r="F211" s="33"/>
      <c r="G211" s="33"/>
      <c r="H211" s="23"/>
      <c r="I211" s="145"/>
      <c r="J211" s="145"/>
      <c r="K211" s="146"/>
      <c r="L211" s="145"/>
    </row>
    <row r="212" spans="1:12">
      <c r="A212" s="31"/>
      <c r="B212" s="32"/>
      <c r="C212" s="126"/>
      <c r="D212" s="33"/>
      <c r="E212" s="33"/>
      <c r="F212" s="33"/>
      <c r="G212" s="33"/>
      <c r="H212" s="23"/>
      <c r="I212" s="145"/>
      <c r="J212" s="145"/>
      <c r="K212" s="146"/>
      <c r="L212" s="145"/>
    </row>
    <row r="213" spans="1:12">
      <c r="A213" s="31"/>
      <c r="B213" s="32"/>
      <c r="C213" s="126"/>
      <c r="D213" s="33"/>
      <c r="E213" s="33"/>
      <c r="F213" s="33"/>
      <c r="G213" s="33"/>
      <c r="H213" s="23"/>
      <c r="I213" s="145"/>
      <c r="J213" s="145"/>
      <c r="K213" s="146"/>
      <c r="L213" s="145"/>
    </row>
    <row r="214" spans="1:12">
      <c r="A214" s="3">
        <f>A210+1</f>
        <v>45</v>
      </c>
      <c r="B214" s="22"/>
      <c r="C214" s="126"/>
      <c r="D214" s="23"/>
      <c r="E214" s="23"/>
      <c r="F214" s="23"/>
      <c r="G214" s="23"/>
      <c r="H214" s="23"/>
      <c r="I214" s="145"/>
      <c r="J214" s="145"/>
      <c r="K214" s="146"/>
      <c r="L214" s="145"/>
    </row>
    <row r="215" spans="1:12">
      <c r="A215" s="31"/>
      <c r="B215" s="32"/>
      <c r="C215" s="126"/>
      <c r="D215" s="33"/>
      <c r="E215" s="33"/>
      <c r="F215" s="33"/>
      <c r="G215" s="33"/>
      <c r="H215" s="23"/>
      <c r="I215" s="145"/>
      <c r="J215" s="145"/>
      <c r="K215" s="146"/>
      <c r="L215" s="145"/>
    </row>
    <row r="216" spans="1:12">
      <c r="A216" s="31"/>
      <c r="B216" s="32"/>
      <c r="C216" s="126"/>
      <c r="D216" s="33"/>
      <c r="E216" s="33"/>
      <c r="F216" s="33"/>
      <c r="G216" s="33"/>
      <c r="H216" s="23"/>
      <c r="I216" s="145"/>
      <c r="J216" s="145"/>
      <c r="K216" s="146"/>
      <c r="L216" s="145"/>
    </row>
    <row r="217" spans="1:12">
      <c r="A217" s="31"/>
      <c r="B217" s="32"/>
      <c r="C217" s="126"/>
      <c r="D217" s="33"/>
      <c r="E217" s="33"/>
      <c r="F217" s="33"/>
      <c r="G217" s="33"/>
      <c r="H217" s="23"/>
      <c r="I217" s="145"/>
      <c r="J217" s="145"/>
      <c r="K217" s="146"/>
      <c r="L217" s="145"/>
    </row>
    <row r="218" spans="1:12">
      <c r="A218" s="3">
        <f>A214+1</f>
        <v>46</v>
      </c>
      <c r="B218" s="22"/>
      <c r="C218" s="126"/>
      <c r="D218" s="23"/>
      <c r="E218" s="23"/>
      <c r="F218" s="23"/>
      <c r="G218" s="23"/>
      <c r="H218" s="23"/>
      <c r="I218" s="145"/>
      <c r="J218" s="145"/>
      <c r="K218" s="146"/>
      <c r="L218" s="145"/>
    </row>
    <row r="219" spans="1:12">
      <c r="A219" s="31"/>
      <c r="B219" s="32"/>
      <c r="C219" s="126"/>
      <c r="D219" s="33"/>
      <c r="E219" s="33"/>
      <c r="F219" s="33"/>
      <c r="G219" s="33"/>
      <c r="H219" s="23"/>
      <c r="I219" s="145"/>
      <c r="J219" s="145"/>
      <c r="K219" s="146"/>
      <c r="L219" s="145"/>
    </row>
    <row r="220" spans="1:12">
      <c r="A220" s="31"/>
      <c r="B220" s="32"/>
      <c r="C220" s="126"/>
      <c r="D220" s="33"/>
      <c r="E220" s="33"/>
      <c r="F220" s="33"/>
      <c r="G220" s="33"/>
      <c r="H220" s="23"/>
      <c r="I220" s="145"/>
      <c r="J220" s="145"/>
      <c r="K220" s="146"/>
      <c r="L220" s="145"/>
    </row>
    <row r="221" spans="1:12">
      <c r="A221" s="31"/>
      <c r="B221" s="32"/>
      <c r="C221" s="126"/>
      <c r="D221" s="33"/>
      <c r="E221" s="33"/>
      <c r="F221" s="33"/>
      <c r="G221" s="33"/>
      <c r="H221" s="23"/>
      <c r="I221" s="145"/>
      <c r="J221" s="145"/>
      <c r="K221" s="146"/>
      <c r="L221" s="145"/>
    </row>
    <row r="222" spans="1:12">
      <c r="A222" s="3">
        <f>A218+1</f>
        <v>47</v>
      </c>
      <c r="B222" s="22"/>
      <c r="C222" s="126"/>
      <c r="D222" s="23"/>
      <c r="E222" s="23"/>
      <c r="F222" s="23"/>
      <c r="G222" s="23"/>
      <c r="H222" s="23"/>
      <c r="I222" s="145"/>
      <c r="J222" s="145"/>
      <c r="K222" s="146"/>
      <c r="L222" s="145"/>
    </row>
    <row r="223" spans="1:12">
      <c r="A223" s="31"/>
      <c r="B223" s="32"/>
      <c r="C223" s="126"/>
      <c r="D223" s="33"/>
      <c r="E223" s="33"/>
      <c r="F223" s="33"/>
      <c r="G223" s="33"/>
      <c r="H223" s="23"/>
      <c r="I223" s="145"/>
      <c r="J223" s="145"/>
      <c r="K223" s="146"/>
      <c r="L223" s="145"/>
    </row>
    <row r="224" spans="1:12">
      <c r="A224" s="31"/>
      <c r="B224" s="32"/>
      <c r="C224" s="126"/>
      <c r="D224" s="33"/>
      <c r="E224" s="33"/>
      <c r="F224" s="33"/>
      <c r="G224" s="33"/>
      <c r="H224" s="23"/>
      <c r="I224" s="145"/>
      <c r="J224" s="145"/>
      <c r="K224" s="146"/>
      <c r="L224" s="145"/>
    </row>
    <row r="225" spans="1:12">
      <c r="A225" s="31"/>
      <c r="B225" s="32"/>
      <c r="C225" s="126"/>
      <c r="D225" s="33"/>
      <c r="E225" s="33"/>
      <c r="F225" s="33"/>
      <c r="G225" s="33"/>
      <c r="H225" s="23"/>
      <c r="I225" s="145"/>
      <c r="J225" s="145"/>
      <c r="K225" s="146"/>
      <c r="L225" s="145"/>
    </row>
    <row r="226" spans="1:12">
      <c r="A226" s="3">
        <f>A222+1</f>
        <v>48</v>
      </c>
      <c r="B226" s="22"/>
      <c r="C226" s="126"/>
      <c r="D226" s="23"/>
      <c r="E226" s="23"/>
      <c r="F226" s="23"/>
      <c r="G226" s="23"/>
      <c r="H226" s="23"/>
      <c r="I226" s="145"/>
      <c r="J226" s="145"/>
      <c r="K226" s="146"/>
      <c r="L226" s="145"/>
    </row>
    <row r="227" spans="1:12">
      <c r="A227" s="31"/>
      <c r="B227" s="32"/>
      <c r="C227" s="126"/>
      <c r="D227" s="33"/>
      <c r="E227" s="33"/>
      <c r="F227" s="33"/>
      <c r="G227" s="33"/>
      <c r="H227" s="23"/>
      <c r="I227" s="145"/>
      <c r="J227" s="145"/>
      <c r="K227" s="146"/>
      <c r="L227" s="145"/>
    </row>
    <row r="228" spans="1:12">
      <c r="A228" s="31"/>
      <c r="B228" s="32"/>
      <c r="C228" s="126"/>
      <c r="D228" s="33"/>
      <c r="E228" s="33"/>
      <c r="F228" s="33"/>
      <c r="G228" s="33"/>
      <c r="H228" s="23"/>
      <c r="I228" s="145"/>
      <c r="J228" s="145"/>
      <c r="K228" s="146"/>
      <c r="L228" s="145"/>
    </row>
    <row r="229" spans="1:12">
      <c r="A229" s="31"/>
      <c r="B229" s="32"/>
      <c r="C229" s="126"/>
      <c r="D229" s="33"/>
      <c r="E229" s="33"/>
      <c r="F229" s="33"/>
      <c r="G229" s="33"/>
      <c r="H229" s="23"/>
      <c r="I229" s="145"/>
      <c r="J229" s="145"/>
      <c r="K229" s="146"/>
      <c r="L229" s="145"/>
    </row>
    <row r="230" spans="1:12">
      <c r="A230" s="3">
        <f>A226+1</f>
        <v>49</v>
      </c>
      <c r="B230" s="22"/>
      <c r="C230" s="126"/>
      <c r="D230" s="23"/>
      <c r="E230" s="23"/>
      <c r="F230" s="23"/>
      <c r="G230" s="23"/>
      <c r="H230" s="23"/>
      <c r="I230" s="145"/>
      <c r="J230" s="145"/>
      <c r="K230" s="146"/>
      <c r="L230" s="145"/>
    </row>
    <row r="231" spans="1:12">
      <c r="A231" s="31"/>
      <c r="B231" s="32"/>
      <c r="C231" s="126"/>
      <c r="D231" s="33"/>
      <c r="E231" s="33"/>
      <c r="F231" s="33"/>
      <c r="G231" s="33"/>
      <c r="H231" s="23"/>
      <c r="I231" s="145"/>
      <c r="J231" s="145"/>
      <c r="K231" s="146"/>
      <c r="L231" s="145"/>
    </row>
    <row r="232" spans="1:12">
      <c r="A232" s="31"/>
      <c r="B232" s="32"/>
      <c r="C232" s="126"/>
      <c r="D232" s="33"/>
      <c r="E232" s="33"/>
      <c r="F232" s="33"/>
      <c r="G232" s="33"/>
      <c r="H232" s="23"/>
      <c r="I232" s="145"/>
      <c r="J232" s="145"/>
      <c r="K232" s="146"/>
      <c r="L232" s="145"/>
    </row>
    <row r="233" spans="1:12">
      <c r="A233" s="31"/>
      <c r="B233" s="32"/>
      <c r="C233" s="126"/>
      <c r="D233" s="33"/>
      <c r="E233" s="33"/>
      <c r="F233" s="33"/>
      <c r="G233" s="33"/>
      <c r="H233" s="23"/>
      <c r="I233" s="145"/>
      <c r="J233" s="145"/>
      <c r="K233" s="146"/>
      <c r="L233" s="145"/>
    </row>
    <row r="234" spans="1:12">
      <c r="A234" s="3">
        <f>A230+1</f>
        <v>50</v>
      </c>
      <c r="B234" s="22"/>
      <c r="C234" s="126"/>
      <c r="D234" s="23"/>
      <c r="E234" s="23"/>
      <c r="F234" s="23"/>
      <c r="G234" s="23"/>
      <c r="H234" s="23"/>
      <c r="I234" s="145"/>
      <c r="J234" s="145"/>
      <c r="K234" s="146"/>
      <c r="L234" s="145"/>
    </row>
    <row r="235" spans="1:12">
      <c r="A235" s="31"/>
      <c r="B235" s="32"/>
      <c r="C235" s="126"/>
      <c r="D235" s="33"/>
      <c r="E235" s="33"/>
      <c r="F235" s="33"/>
      <c r="G235" s="33"/>
      <c r="H235" s="23"/>
      <c r="I235" s="145"/>
      <c r="J235" s="145"/>
      <c r="K235" s="146"/>
      <c r="L235" s="145"/>
    </row>
    <row r="236" spans="1:12">
      <c r="A236" s="31"/>
      <c r="B236" s="32"/>
      <c r="C236" s="126"/>
      <c r="D236" s="33"/>
      <c r="E236" s="33"/>
      <c r="F236" s="33"/>
      <c r="G236" s="33"/>
      <c r="H236" s="23"/>
      <c r="I236" s="145"/>
      <c r="J236" s="145"/>
      <c r="K236" s="146"/>
      <c r="L236" s="145"/>
    </row>
    <row r="237" spans="1:12">
      <c r="A237" s="31"/>
      <c r="B237" s="32"/>
      <c r="C237" s="126"/>
      <c r="D237" s="33"/>
      <c r="E237" s="33"/>
      <c r="F237" s="33"/>
      <c r="G237" s="33"/>
      <c r="H237" s="23"/>
      <c r="I237" s="145"/>
      <c r="J237" s="145"/>
      <c r="K237" s="146"/>
      <c r="L237" s="145"/>
    </row>
    <row r="238" spans="1:12">
      <c r="A238" s="3">
        <v>51</v>
      </c>
      <c r="B238" s="22"/>
      <c r="C238" s="126"/>
      <c r="D238" s="23"/>
      <c r="E238" s="23"/>
      <c r="F238" s="23"/>
      <c r="G238" s="23"/>
      <c r="H238" s="23"/>
      <c r="I238" s="145"/>
      <c r="J238" s="145"/>
      <c r="K238" s="146"/>
      <c r="L238" s="145"/>
    </row>
    <row r="239" spans="1:12">
      <c r="A239" s="31"/>
      <c r="B239" s="32"/>
      <c r="C239" s="126"/>
      <c r="D239" s="33"/>
      <c r="E239" s="33"/>
      <c r="F239" s="33"/>
      <c r="G239" s="33"/>
      <c r="H239" s="23"/>
      <c r="I239" s="145"/>
      <c r="J239" s="145"/>
      <c r="K239" s="146"/>
      <c r="L239" s="145"/>
    </row>
    <row r="240" spans="1:12">
      <c r="A240" s="31"/>
      <c r="B240" s="32"/>
      <c r="C240" s="126"/>
      <c r="D240" s="33"/>
      <c r="E240" s="33"/>
      <c r="F240" s="33"/>
      <c r="G240" s="33"/>
      <c r="H240" s="23"/>
      <c r="I240" s="145"/>
      <c r="J240" s="145"/>
      <c r="K240" s="146"/>
      <c r="L240" s="145"/>
    </row>
    <row r="241" spans="1:12">
      <c r="A241" s="31"/>
      <c r="B241" s="32"/>
      <c r="C241" s="126"/>
      <c r="D241" s="33"/>
      <c r="E241" s="33"/>
      <c r="F241" s="33"/>
      <c r="G241" s="33"/>
      <c r="H241" s="23"/>
      <c r="I241" s="145"/>
      <c r="J241" s="145"/>
      <c r="K241" s="146"/>
      <c r="L241" s="145"/>
    </row>
    <row r="242" spans="1:12">
      <c r="A242" s="3">
        <f>A238+1</f>
        <v>52</v>
      </c>
      <c r="B242" s="22"/>
      <c r="C242" s="126"/>
      <c r="D242" s="23"/>
      <c r="E242" s="23"/>
      <c r="F242" s="23"/>
      <c r="G242" s="23"/>
      <c r="H242" s="23"/>
      <c r="I242" s="145"/>
      <c r="J242" s="145"/>
      <c r="K242" s="146"/>
      <c r="L242" s="145"/>
    </row>
    <row r="243" spans="1:12">
      <c r="A243" s="31"/>
      <c r="B243" s="32"/>
      <c r="C243" s="126"/>
      <c r="D243" s="33"/>
      <c r="E243" s="33"/>
      <c r="F243" s="33"/>
      <c r="G243" s="33"/>
      <c r="H243" s="23"/>
      <c r="I243" s="145"/>
      <c r="J243" s="145"/>
      <c r="K243" s="146"/>
      <c r="L243" s="145"/>
    </row>
    <row r="244" spans="1:12">
      <c r="A244" s="31"/>
      <c r="B244" s="32"/>
      <c r="C244" s="126"/>
      <c r="D244" s="33"/>
      <c r="E244" s="33"/>
      <c r="F244" s="33"/>
      <c r="G244" s="33"/>
      <c r="H244" s="23"/>
      <c r="I244" s="145"/>
      <c r="J244" s="145"/>
      <c r="K244" s="146"/>
      <c r="L244" s="145"/>
    </row>
    <row r="245" spans="1:12">
      <c r="A245" s="31"/>
      <c r="B245" s="32"/>
      <c r="C245" s="126"/>
      <c r="D245" s="33"/>
      <c r="E245" s="33"/>
      <c r="F245" s="33"/>
      <c r="G245" s="33"/>
      <c r="H245" s="23"/>
      <c r="I245" s="145"/>
      <c r="J245" s="145"/>
      <c r="K245" s="146"/>
      <c r="L245" s="145"/>
    </row>
    <row r="246" spans="1:12">
      <c r="A246" s="3">
        <f>A242+1</f>
        <v>53</v>
      </c>
      <c r="B246" s="22"/>
      <c r="C246" s="126"/>
      <c r="D246" s="23"/>
      <c r="E246" s="23"/>
      <c r="F246" s="23"/>
      <c r="G246" s="23"/>
      <c r="H246" s="23"/>
      <c r="I246" s="145"/>
      <c r="J246" s="145"/>
      <c r="K246" s="146"/>
      <c r="L246" s="145"/>
    </row>
    <row r="247" spans="1:12">
      <c r="A247" s="31"/>
      <c r="B247" s="32"/>
      <c r="C247" s="126"/>
      <c r="D247" s="33"/>
      <c r="E247" s="33"/>
      <c r="F247" s="33"/>
      <c r="G247" s="33"/>
      <c r="H247" s="23"/>
      <c r="I247" s="145"/>
      <c r="J247" s="145"/>
      <c r="K247" s="146"/>
      <c r="L247" s="145"/>
    </row>
    <row r="248" spans="1:12">
      <c r="A248" s="31"/>
      <c r="B248" s="32"/>
      <c r="C248" s="126"/>
      <c r="D248" s="33"/>
      <c r="E248" s="33"/>
      <c r="F248" s="33"/>
      <c r="G248" s="33"/>
      <c r="H248" s="23"/>
      <c r="I248" s="145"/>
      <c r="J248" s="145"/>
      <c r="K248" s="146"/>
      <c r="L248" s="145"/>
    </row>
    <row r="249" spans="1:12">
      <c r="A249" s="31"/>
      <c r="B249" s="32"/>
      <c r="C249" s="126"/>
      <c r="D249" s="33"/>
      <c r="E249" s="33"/>
      <c r="F249" s="33"/>
      <c r="G249" s="33"/>
      <c r="H249" s="23"/>
      <c r="I249" s="145"/>
      <c r="J249" s="145"/>
      <c r="K249" s="146"/>
      <c r="L249" s="145"/>
    </row>
    <row r="250" spans="1:12">
      <c r="A250" s="3">
        <f>A246+1</f>
        <v>54</v>
      </c>
      <c r="B250" s="22"/>
      <c r="C250" s="126"/>
      <c r="D250" s="23"/>
      <c r="E250" s="23"/>
      <c r="F250" s="23"/>
      <c r="G250" s="23"/>
      <c r="H250" s="23"/>
      <c r="I250" s="145"/>
      <c r="J250" s="145"/>
      <c r="K250" s="146"/>
      <c r="L250" s="145"/>
    </row>
    <row r="251" spans="1:12">
      <c r="A251" s="31"/>
      <c r="B251" s="32"/>
      <c r="C251" s="126"/>
      <c r="D251" s="33"/>
      <c r="E251" s="33"/>
      <c r="F251" s="33"/>
      <c r="G251" s="33"/>
      <c r="H251" s="23"/>
      <c r="I251" s="145"/>
      <c r="J251" s="145"/>
      <c r="K251" s="146"/>
      <c r="L251" s="145"/>
    </row>
    <row r="252" spans="1:12">
      <c r="A252" s="31"/>
      <c r="B252" s="32"/>
      <c r="C252" s="126"/>
      <c r="D252" s="33"/>
      <c r="E252" s="33"/>
      <c r="F252" s="33"/>
      <c r="G252" s="33"/>
      <c r="H252" s="23"/>
      <c r="I252" s="145"/>
      <c r="J252" s="145"/>
      <c r="K252" s="146"/>
      <c r="L252" s="145"/>
    </row>
    <row r="253" spans="1:12">
      <c r="A253" s="31"/>
      <c r="B253" s="32"/>
      <c r="C253" s="126"/>
      <c r="D253" s="33"/>
      <c r="E253" s="33"/>
      <c r="F253" s="33"/>
      <c r="G253" s="33"/>
      <c r="H253" s="23"/>
      <c r="I253" s="145"/>
      <c r="J253" s="145"/>
      <c r="K253" s="146"/>
      <c r="L253" s="145"/>
    </row>
    <row r="254" spans="1:12">
      <c r="A254" s="3">
        <f>A250+1</f>
        <v>55</v>
      </c>
      <c r="B254" s="22"/>
      <c r="C254" s="126"/>
      <c r="D254" s="23"/>
      <c r="E254" s="23"/>
      <c r="F254" s="23"/>
      <c r="G254" s="23"/>
      <c r="H254" s="23"/>
      <c r="I254" s="145"/>
      <c r="J254" s="145"/>
      <c r="K254" s="146"/>
      <c r="L254" s="145"/>
    </row>
    <row r="255" spans="1:12">
      <c r="A255" s="31"/>
      <c r="B255" s="32"/>
      <c r="C255" s="126"/>
      <c r="D255" s="33"/>
      <c r="E255" s="33"/>
      <c r="F255" s="33"/>
      <c r="G255" s="33"/>
      <c r="H255" s="23"/>
      <c r="I255" s="145"/>
      <c r="J255" s="145"/>
      <c r="K255" s="146"/>
      <c r="L255" s="145"/>
    </row>
    <row r="256" spans="1:12">
      <c r="A256" s="31"/>
      <c r="B256" s="32"/>
      <c r="C256" s="126"/>
      <c r="D256" s="33"/>
      <c r="E256" s="33"/>
      <c r="F256" s="33"/>
      <c r="G256" s="33"/>
      <c r="H256" s="23"/>
      <c r="I256" s="145"/>
      <c r="J256" s="145"/>
      <c r="K256" s="146"/>
      <c r="L256" s="145"/>
    </row>
    <row r="257" spans="1:12">
      <c r="A257" s="31"/>
      <c r="B257" s="32"/>
      <c r="C257" s="126"/>
      <c r="D257" s="33"/>
      <c r="E257" s="33"/>
      <c r="F257" s="33"/>
      <c r="G257" s="33"/>
      <c r="H257" s="23"/>
      <c r="I257" s="145"/>
      <c r="J257" s="145"/>
      <c r="K257" s="146"/>
      <c r="L257" s="145"/>
    </row>
    <row r="258" spans="1:12">
      <c r="A258" s="3">
        <f>A254+1</f>
        <v>56</v>
      </c>
      <c r="B258" s="22"/>
      <c r="C258" s="126"/>
      <c r="D258" s="23"/>
      <c r="E258" s="23"/>
      <c r="F258" s="23"/>
      <c r="G258" s="23"/>
      <c r="H258" s="23"/>
      <c r="I258" s="145"/>
      <c r="J258" s="145"/>
      <c r="K258" s="146"/>
      <c r="L258" s="145"/>
    </row>
    <row r="259" spans="1:12">
      <c r="A259" s="31"/>
      <c r="B259" s="32"/>
      <c r="C259" s="126"/>
      <c r="D259" s="33"/>
      <c r="E259" s="33"/>
      <c r="F259" s="33"/>
      <c r="G259" s="33"/>
      <c r="H259" s="23"/>
      <c r="I259" s="145"/>
      <c r="J259" s="145"/>
      <c r="K259" s="146"/>
      <c r="L259" s="145"/>
    </row>
    <row r="260" spans="1:12">
      <c r="A260" s="31"/>
      <c r="B260" s="32"/>
      <c r="C260" s="126"/>
      <c r="D260" s="33"/>
      <c r="E260" s="33"/>
      <c r="F260" s="33"/>
      <c r="G260" s="33"/>
      <c r="H260" s="23"/>
      <c r="I260" s="145"/>
      <c r="J260" s="145"/>
      <c r="K260" s="146"/>
      <c r="L260" s="145"/>
    </row>
    <row r="261" spans="1:12">
      <c r="A261" s="31"/>
      <c r="B261" s="32"/>
      <c r="C261" s="126"/>
      <c r="D261" s="33"/>
      <c r="E261" s="33"/>
      <c r="F261" s="33"/>
      <c r="G261" s="33"/>
      <c r="H261" s="23"/>
      <c r="I261" s="145"/>
      <c r="J261" s="145"/>
      <c r="K261" s="146"/>
      <c r="L261" s="145"/>
    </row>
    <row r="262" spans="1:12">
      <c r="A262" s="3">
        <f>A258+1</f>
        <v>57</v>
      </c>
      <c r="B262" s="22"/>
      <c r="C262" s="126"/>
      <c r="D262" s="23"/>
      <c r="E262" s="23"/>
      <c r="F262" s="23"/>
      <c r="G262" s="23"/>
      <c r="H262" s="23"/>
      <c r="I262" s="145"/>
      <c r="J262" s="145"/>
      <c r="K262" s="146"/>
      <c r="L262" s="145"/>
    </row>
    <row r="263" spans="1:12">
      <c r="A263" s="31"/>
      <c r="B263" s="32"/>
      <c r="C263" s="126"/>
      <c r="D263" s="33"/>
      <c r="E263" s="33"/>
      <c r="F263" s="33"/>
      <c r="G263" s="33"/>
      <c r="H263" s="23"/>
      <c r="I263" s="145"/>
      <c r="J263" s="145"/>
      <c r="K263" s="146"/>
      <c r="L263" s="145"/>
    </row>
    <row r="264" spans="1:12">
      <c r="A264" s="31"/>
      <c r="B264" s="32"/>
      <c r="C264" s="78"/>
      <c r="D264" s="33"/>
      <c r="E264" s="33"/>
      <c r="F264" s="33"/>
      <c r="G264" s="33"/>
      <c r="H264" s="23"/>
      <c r="I264" s="145"/>
      <c r="J264" s="145"/>
      <c r="K264" s="146"/>
      <c r="L264" s="145"/>
    </row>
    <row r="265" spans="1:12">
      <c r="A265" s="31"/>
      <c r="B265" s="32"/>
      <c r="C265" s="126"/>
      <c r="D265" s="33"/>
      <c r="E265" s="33"/>
      <c r="F265" s="33"/>
      <c r="G265" s="33"/>
      <c r="H265" s="23"/>
      <c r="I265" s="145"/>
      <c r="J265" s="145"/>
      <c r="K265" s="146"/>
      <c r="L265" s="145"/>
    </row>
    <row r="266" spans="1:12">
      <c r="A266" s="3">
        <f>A262+1</f>
        <v>58</v>
      </c>
      <c r="B266" s="22"/>
      <c r="C266" s="126"/>
      <c r="D266" s="23"/>
      <c r="E266" s="23"/>
      <c r="F266" s="23"/>
      <c r="G266" s="23"/>
      <c r="H266" s="23"/>
      <c r="I266" s="145"/>
      <c r="J266" s="145"/>
      <c r="K266" s="146"/>
      <c r="L266" s="145"/>
    </row>
    <row r="267" spans="1:12">
      <c r="A267" s="31"/>
      <c r="B267" s="32"/>
      <c r="C267" s="126"/>
      <c r="D267" s="33"/>
      <c r="E267" s="33"/>
      <c r="F267" s="33"/>
      <c r="G267" s="33"/>
      <c r="H267" s="23"/>
      <c r="I267" s="145"/>
      <c r="J267" s="145"/>
      <c r="K267" s="146"/>
      <c r="L267" s="145"/>
    </row>
    <row r="268" spans="1:12">
      <c r="A268" s="31"/>
      <c r="B268" s="32"/>
      <c r="C268" s="126"/>
      <c r="D268" s="33"/>
      <c r="E268" s="33"/>
      <c r="F268" s="33"/>
      <c r="G268" s="33"/>
      <c r="H268" s="23"/>
      <c r="I268" s="145"/>
      <c r="J268" s="145"/>
      <c r="K268" s="146"/>
      <c r="L268" s="145"/>
    </row>
    <row r="269" spans="1:12">
      <c r="A269" s="31"/>
      <c r="B269" s="32"/>
      <c r="C269" s="126"/>
      <c r="D269" s="33"/>
      <c r="E269" s="33"/>
      <c r="F269" s="33"/>
      <c r="G269" s="33"/>
      <c r="H269" s="23"/>
      <c r="I269" s="145"/>
      <c r="J269" s="145"/>
      <c r="K269" s="146"/>
      <c r="L269" s="145"/>
    </row>
    <row r="270" spans="1:12">
      <c r="A270" s="3">
        <f>A266+1</f>
        <v>59</v>
      </c>
      <c r="B270" s="22"/>
      <c r="C270" s="126"/>
      <c r="D270" s="23"/>
      <c r="E270" s="23"/>
      <c r="F270" s="23"/>
      <c r="G270" s="23"/>
      <c r="H270" s="23"/>
      <c r="I270" s="145"/>
      <c r="J270" s="145"/>
      <c r="K270" s="146"/>
      <c r="L270" s="145"/>
    </row>
    <row r="271" spans="1:12">
      <c r="A271" s="31"/>
      <c r="B271" s="32"/>
      <c r="C271" s="126"/>
      <c r="D271" s="33"/>
      <c r="E271" s="33"/>
      <c r="F271" s="33"/>
      <c r="G271" s="33"/>
      <c r="H271" s="23"/>
      <c r="I271" s="145"/>
      <c r="J271" s="145"/>
      <c r="K271" s="146"/>
      <c r="L271" s="145"/>
    </row>
    <row r="272" spans="1:12">
      <c r="A272" s="31"/>
      <c r="B272" s="32"/>
      <c r="C272" s="126"/>
      <c r="D272" s="33"/>
      <c r="E272" s="33"/>
      <c r="F272" s="33"/>
      <c r="G272" s="33"/>
      <c r="H272" s="23"/>
      <c r="I272" s="145"/>
      <c r="J272" s="145"/>
      <c r="K272" s="146"/>
      <c r="L272" s="145"/>
    </row>
    <row r="273" spans="1:12">
      <c r="A273" s="31"/>
      <c r="B273" s="32"/>
      <c r="C273" s="126"/>
      <c r="D273" s="33"/>
      <c r="E273" s="33"/>
      <c r="F273" s="33"/>
      <c r="G273" s="33"/>
      <c r="H273" s="23"/>
      <c r="I273" s="145"/>
      <c r="J273" s="145"/>
      <c r="K273" s="146"/>
      <c r="L273" s="145"/>
    </row>
    <row r="274" spans="1:12">
      <c r="A274" s="3">
        <f>A270+1</f>
        <v>60</v>
      </c>
      <c r="B274" s="22"/>
      <c r="C274" s="126"/>
      <c r="D274" s="23"/>
      <c r="E274" s="23"/>
      <c r="F274" s="23"/>
      <c r="G274" s="23"/>
      <c r="H274" s="23"/>
      <c r="I274" s="145"/>
      <c r="J274" s="145"/>
      <c r="K274" s="146"/>
      <c r="L274" s="145"/>
    </row>
    <row r="275" spans="1:12">
      <c r="A275" s="31"/>
      <c r="B275" s="32"/>
      <c r="C275" s="126"/>
      <c r="D275" s="33"/>
      <c r="E275" s="33"/>
      <c r="F275" s="33"/>
      <c r="G275" s="33"/>
      <c r="H275" s="23"/>
      <c r="I275" s="145"/>
      <c r="J275" s="145"/>
      <c r="K275" s="146"/>
      <c r="L275" s="145"/>
    </row>
    <row r="276" spans="1:12">
      <c r="A276" s="31"/>
      <c r="B276" s="32"/>
      <c r="C276" s="126"/>
      <c r="D276" s="33"/>
      <c r="E276" s="33"/>
      <c r="F276" s="33"/>
      <c r="G276" s="33"/>
      <c r="H276" s="23"/>
      <c r="I276" s="145"/>
      <c r="J276" s="145"/>
      <c r="K276" s="146"/>
      <c r="L276" s="145"/>
    </row>
    <row r="277" spans="1:12">
      <c r="A277" s="31"/>
      <c r="B277" s="32"/>
      <c r="C277" s="126"/>
      <c r="D277" s="33"/>
      <c r="E277" s="33"/>
      <c r="F277" s="33"/>
      <c r="G277" s="33"/>
      <c r="H277" s="23"/>
      <c r="I277" s="145"/>
      <c r="J277" s="145"/>
      <c r="K277" s="146"/>
      <c r="L277" s="145"/>
    </row>
    <row r="278" spans="1:12">
      <c r="A278" s="3">
        <f>A274+1</f>
        <v>61</v>
      </c>
      <c r="B278" s="22"/>
      <c r="C278" s="126"/>
      <c r="D278" s="23"/>
      <c r="E278" s="23"/>
      <c r="F278" s="23"/>
      <c r="G278" s="23"/>
      <c r="H278" s="23"/>
      <c r="I278" s="145"/>
      <c r="J278" s="145"/>
      <c r="K278" s="146"/>
      <c r="L278" s="145"/>
    </row>
    <row r="279" spans="1:12">
      <c r="A279" s="31"/>
      <c r="B279" s="32"/>
      <c r="C279" s="126"/>
      <c r="D279" s="33"/>
      <c r="E279" s="33"/>
      <c r="F279" s="33"/>
      <c r="G279" s="33"/>
      <c r="H279" s="23"/>
      <c r="I279" s="145"/>
      <c r="J279" s="145"/>
      <c r="K279" s="146"/>
      <c r="L279" s="145"/>
    </row>
    <row r="280" spans="1:12">
      <c r="A280" s="31"/>
      <c r="B280" s="32"/>
      <c r="C280" s="126"/>
      <c r="D280" s="33"/>
      <c r="E280" s="33"/>
      <c r="F280" s="33"/>
      <c r="G280" s="33"/>
      <c r="H280" s="23"/>
      <c r="I280" s="145"/>
      <c r="J280" s="145"/>
      <c r="K280" s="146"/>
      <c r="L280" s="145"/>
    </row>
    <row r="281" spans="1:12">
      <c r="A281" s="31"/>
      <c r="B281" s="32"/>
      <c r="C281" s="126"/>
      <c r="D281" s="33"/>
      <c r="E281" s="33"/>
      <c r="F281" s="33"/>
      <c r="G281" s="33"/>
      <c r="H281" s="23"/>
      <c r="I281" s="145"/>
      <c r="J281" s="145"/>
      <c r="K281" s="146"/>
      <c r="L281" s="145"/>
    </row>
    <row r="282" spans="1:12">
      <c r="A282" s="3">
        <f>A278+1</f>
        <v>62</v>
      </c>
      <c r="B282" s="22"/>
      <c r="C282" s="126"/>
      <c r="D282" s="23"/>
      <c r="E282" s="23"/>
      <c r="F282" s="23"/>
      <c r="G282" s="23"/>
      <c r="H282" s="23"/>
      <c r="I282" s="145"/>
      <c r="J282" s="145"/>
      <c r="K282" s="146"/>
      <c r="L282" s="145"/>
    </row>
    <row r="283" spans="1:12">
      <c r="A283" s="31"/>
      <c r="B283" s="32"/>
      <c r="C283" s="126"/>
      <c r="D283" s="33"/>
      <c r="E283" s="33"/>
      <c r="F283" s="33"/>
      <c r="G283" s="33"/>
      <c r="H283" s="23"/>
      <c r="I283" s="145"/>
      <c r="J283" s="145"/>
      <c r="K283" s="146"/>
      <c r="L283" s="145"/>
    </row>
    <row r="284" spans="1:12">
      <c r="A284" s="31"/>
      <c r="B284" s="32"/>
      <c r="C284" s="126"/>
      <c r="D284" s="33"/>
      <c r="E284" s="33"/>
      <c r="F284" s="33"/>
      <c r="G284" s="33"/>
      <c r="H284" s="23"/>
      <c r="I284" s="145"/>
      <c r="J284" s="145"/>
      <c r="K284" s="146"/>
      <c r="L284" s="145"/>
    </row>
    <row r="285" spans="1:12">
      <c r="A285" s="31"/>
      <c r="B285" s="32"/>
      <c r="C285" s="126"/>
      <c r="D285" s="33"/>
      <c r="E285" s="33"/>
      <c r="F285" s="33"/>
      <c r="G285" s="33"/>
      <c r="H285" s="23"/>
      <c r="I285" s="145"/>
      <c r="J285" s="145"/>
      <c r="K285" s="146"/>
      <c r="L285" s="145"/>
    </row>
    <row r="286" spans="1:12">
      <c r="A286" s="3">
        <f>A282+1</f>
        <v>63</v>
      </c>
      <c r="B286" s="22"/>
      <c r="C286" s="126"/>
      <c r="D286" s="23"/>
      <c r="E286" s="23"/>
      <c r="F286" s="23"/>
      <c r="G286" s="23"/>
      <c r="H286" s="23"/>
      <c r="I286" s="145"/>
      <c r="J286" s="145"/>
      <c r="K286" s="146"/>
      <c r="L286" s="145"/>
    </row>
    <row r="287" spans="1:12">
      <c r="A287" s="31"/>
      <c r="B287" s="32"/>
      <c r="C287" s="126"/>
      <c r="D287" s="33"/>
      <c r="E287" s="33"/>
      <c r="F287" s="33"/>
      <c r="G287" s="33"/>
      <c r="H287" s="23"/>
      <c r="I287" s="145"/>
      <c r="J287" s="145"/>
      <c r="K287" s="146"/>
      <c r="L287" s="145"/>
    </row>
    <row r="288" spans="1:12">
      <c r="A288" s="31"/>
      <c r="B288" s="32"/>
      <c r="C288" s="126"/>
      <c r="D288" s="33"/>
      <c r="E288" s="33"/>
      <c r="F288" s="33"/>
      <c r="G288" s="33"/>
      <c r="H288" s="23"/>
      <c r="I288" s="145"/>
      <c r="J288" s="145"/>
      <c r="K288" s="146"/>
      <c r="L288" s="145"/>
    </row>
    <row r="289" spans="1:12">
      <c r="A289" s="31"/>
      <c r="B289" s="32"/>
      <c r="C289" s="126"/>
      <c r="D289" s="33"/>
      <c r="E289" s="33"/>
      <c r="F289" s="33"/>
      <c r="G289" s="33"/>
      <c r="H289" s="23"/>
      <c r="I289" s="145"/>
      <c r="J289" s="145"/>
      <c r="K289" s="146"/>
      <c r="L289" s="145"/>
    </row>
    <row r="290" spans="1:12">
      <c r="A290" s="3">
        <f>A286+1</f>
        <v>64</v>
      </c>
      <c r="B290" s="22"/>
      <c r="C290" s="126"/>
      <c r="D290" s="23"/>
      <c r="E290" s="23"/>
      <c r="F290" s="23"/>
      <c r="G290" s="23"/>
      <c r="H290" s="23"/>
      <c r="I290" s="145"/>
      <c r="J290" s="145"/>
      <c r="K290" s="146"/>
      <c r="L290" s="145"/>
    </row>
    <row r="291" spans="1:12">
      <c r="A291" s="31"/>
      <c r="B291" s="32"/>
      <c r="C291" s="126"/>
      <c r="D291" s="33"/>
      <c r="E291" s="33"/>
      <c r="F291" s="33"/>
      <c r="G291" s="33"/>
      <c r="H291" s="23"/>
      <c r="I291" s="145"/>
      <c r="J291" s="145"/>
      <c r="K291" s="146"/>
      <c r="L291" s="145"/>
    </row>
    <row r="292" spans="1:12">
      <c r="A292" s="31"/>
      <c r="B292" s="32"/>
      <c r="C292" s="126"/>
      <c r="D292" s="33"/>
      <c r="E292" s="33"/>
      <c r="F292" s="33"/>
      <c r="G292" s="33"/>
      <c r="H292" s="23"/>
      <c r="I292" s="145"/>
      <c r="J292" s="145"/>
      <c r="K292" s="146"/>
      <c r="L292" s="145"/>
    </row>
    <row r="293" spans="1:12">
      <c r="A293" s="31"/>
      <c r="B293" s="32"/>
      <c r="C293" s="126"/>
      <c r="D293" s="33"/>
      <c r="E293" s="33"/>
      <c r="F293" s="33"/>
      <c r="G293" s="33"/>
      <c r="H293" s="23"/>
      <c r="I293" s="145"/>
      <c r="J293" s="145"/>
      <c r="K293" s="146"/>
      <c r="L293" s="145"/>
    </row>
    <row r="294" spans="1:12">
      <c r="A294" s="3">
        <f>A290+1</f>
        <v>65</v>
      </c>
      <c r="B294" s="22"/>
      <c r="C294" s="126"/>
      <c r="D294" s="23"/>
      <c r="E294" s="23"/>
      <c r="F294" s="23"/>
      <c r="G294" s="23"/>
      <c r="H294" s="23"/>
      <c r="I294" s="145"/>
      <c r="J294" s="145"/>
      <c r="K294" s="146"/>
      <c r="L294" s="145"/>
    </row>
    <row r="295" spans="1:12">
      <c r="A295" s="31"/>
      <c r="B295" s="32"/>
      <c r="C295" s="126"/>
      <c r="D295" s="33"/>
      <c r="E295" s="33"/>
      <c r="F295" s="33"/>
      <c r="G295" s="33"/>
      <c r="H295" s="23"/>
      <c r="I295" s="145"/>
      <c r="J295" s="145"/>
      <c r="K295" s="146"/>
      <c r="L295" s="145"/>
    </row>
    <row r="296" spans="1:12">
      <c r="A296" s="31"/>
      <c r="B296" s="32"/>
      <c r="C296" s="126"/>
      <c r="D296" s="33"/>
      <c r="E296" s="33"/>
      <c r="F296" s="33"/>
      <c r="G296" s="33"/>
      <c r="H296" s="23"/>
      <c r="I296" s="145"/>
      <c r="J296" s="145"/>
      <c r="K296" s="146"/>
      <c r="L296" s="145"/>
    </row>
    <row r="297" spans="1:12">
      <c r="A297" s="31"/>
      <c r="B297" s="32"/>
      <c r="C297" s="126"/>
      <c r="D297" s="33"/>
      <c r="E297" s="33"/>
      <c r="F297" s="33"/>
      <c r="G297" s="33"/>
      <c r="H297" s="23"/>
      <c r="I297" s="145"/>
      <c r="J297" s="145"/>
      <c r="K297" s="146"/>
      <c r="L297" s="145"/>
    </row>
    <row r="298" spans="1:12">
      <c r="A298" s="3">
        <f>A294+1</f>
        <v>66</v>
      </c>
      <c r="B298" s="22"/>
      <c r="C298" s="126"/>
      <c r="D298" s="23"/>
      <c r="E298" s="23"/>
      <c r="F298" s="23"/>
      <c r="G298" s="23"/>
      <c r="H298" s="23"/>
      <c r="I298" s="145"/>
      <c r="J298" s="145"/>
      <c r="K298" s="146"/>
      <c r="L298" s="145"/>
    </row>
    <row r="299" spans="1:12">
      <c r="A299" s="31"/>
      <c r="B299" s="32"/>
      <c r="C299" s="126"/>
      <c r="D299" s="33"/>
      <c r="E299" s="33"/>
      <c r="F299" s="33"/>
      <c r="G299" s="33"/>
      <c r="H299" s="23"/>
      <c r="I299" s="145"/>
      <c r="J299" s="145"/>
      <c r="K299" s="146"/>
      <c r="L299" s="145"/>
    </row>
    <row r="300" spans="1:12">
      <c r="A300" s="31"/>
      <c r="B300" s="32"/>
      <c r="C300" s="126"/>
      <c r="D300" s="33"/>
      <c r="E300" s="33"/>
      <c r="F300" s="33"/>
      <c r="G300" s="33"/>
      <c r="H300" s="23"/>
      <c r="I300" s="145"/>
      <c r="J300" s="145"/>
      <c r="K300" s="146"/>
      <c r="L300" s="145"/>
    </row>
    <row r="301" spans="1:12">
      <c r="A301" s="31"/>
      <c r="B301" s="32"/>
      <c r="C301" s="126"/>
      <c r="D301" s="33"/>
      <c r="E301" s="33"/>
      <c r="F301" s="33"/>
      <c r="G301" s="33"/>
      <c r="H301" s="23"/>
      <c r="I301" s="145"/>
      <c r="J301" s="145"/>
      <c r="K301" s="146"/>
      <c r="L301" s="145"/>
    </row>
    <row r="302" spans="1:12">
      <c r="A302" s="3">
        <f>A298+1</f>
        <v>67</v>
      </c>
      <c r="B302" s="22"/>
      <c r="C302" s="126"/>
      <c r="D302" s="23"/>
      <c r="E302" s="23"/>
      <c r="F302" s="23"/>
      <c r="G302" s="23"/>
      <c r="H302" s="23"/>
      <c r="I302" s="145"/>
      <c r="J302" s="145"/>
      <c r="K302" s="146"/>
      <c r="L302" s="145"/>
    </row>
    <row r="303" spans="1:12">
      <c r="A303" s="31"/>
      <c r="B303" s="32"/>
      <c r="C303" s="126"/>
      <c r="D303" s="33"/>
      <c r="E303" s="33"/>
      <c r="F303" s="33"/>
      <c r="G303" s="33"/>
      <c r="H303" s="23"/>
      <c r="I303" s="145"/>
      <c r="J303" s="145"/>
      <c r="K303" s="146"/>
      <c r="L303" s="145"/>
    </row>
    <row r="304" spans="1:12">
      <c r="A304" s="31"/>
      <c r="B304" s="32"/>
      <c r="C304" s="126"/>
      <c r="D304" s="33"/>
      <c r="E304" s="33"/>
      <c r="F304" s="33"/>
      <c r="G304" s="33"/>
      <c r="H304" s="23"/>
      <c r="I304" s="145"/>
      <c r="J304" s="145"/>
      <c r="K304" s="146"/>
      <c r="L304" s="145"/>
    </row>
    <row r="305" spans="1:12">
      <c r="A305" s="31"/>
      <c r="B305" s="32"/>
      <c r="C305" s="126"/>
      <c r="D305" s="33"/>
      <c r="E305" s="33"/>
      <c r="F305" s="33"/>
      <c r="G305" s="33"/>
      <c r="H305" s="23"/>
      <c r="I305" s="145"/>
      <c r="J305" s="145"/>
      <c r="K305" s="146"/>
      <c r="L305" s="145"/>
    </row>
    <row r="306" spans="1:12">
      <c r="A306" s="3">
        <f>A302+1</f>
        <v>68</v>
      </c>
      <c r="B306" s="22"/>
      <c r="C306" s="126"/>
      <c r="D306" s="23"/>
      <c r="E306" s="23"/>
      <c r="F306" s="23"/>
      <c r="G306" s="23"/>
      <c r="H306" s="23"/>
      <c r="I306" s="145"/>
      <c r="J306" s="145"/>
      <c r="K306" s="146"/>
      <c r="L306" s="145"/>
    </row>
    <row r="307" spans="1:12">
      <c r="A307" s="31"/>
      <c r="B307" s="32"/>
      <c r="C307" s="126"/>
      <c r="D307" s="33"/>
      <c r="E307" s="33"/>
      <c r="F307" s="33"/>
      <c r="G307" s="33"/>
      <c r="H307" s="23"/>
      <c r="I307" s="145"/>
      <c r="J307" s="145"/>
      <c r="K307" s="146"/>
      <c r="L307" s="145"/>
    </row>
    <row r="308" spans="1:12">
      <c r="A308" s="31"/>
      <c r="B308" s="32"/>
      <c r="C308" s="126"/>
      <c r="D308" s="33"/>
      <c r="E308" s="33"/>
      <c r="F308" s="33"/>
      <c r="G308" s="33"/>
      <c r="H308" s="23"/>
      <c r="I308" s="145"/>
      <c r="J308" s="145"/>
      <c r="K308" s="146"/>
      <c r="L308" s="145"/>
    </row>
    <row r="309" spans="1:12">
      <c r="A309" s="31"/>
      <c r="B309" s="32"/>
      <c r="C309" s="126"/>
      <c r="D309" s="33"/>
      <c r="E309" s="33"/>
      <c r="F309" s="33"/>
      <c r="G309" s="33"/>
      <c r="H309" s="23"/>
      <c r="I309" s="145"/>
      <c r="J309" s="145"/>
      <c r="K309" s="146"/>
      <c r="L309" s="145"/>
    </row>
    <row r="310" spans="1:12">
      <c r="A310" s="3">
        <f>A306+1</f>
        <v>69</v>
      </c>
      <c r="B310" s="22"/>
      <c r="C310" s="126"/>
      <c r="D310" s="23"/>
      <c r="E310" s="23"/>
      <c r="F310" s="23"/>
      <c r="G310" s="23"/>
      <c r="H310" s="23"/>
      <c r="I310" s="145"/>
      <c r="J310" s="145"/>
      <c r="K310" s="146"/>
      <c r="L310" s="145"/>
    </row>
    <row r="311" spans="1:12">
      <c r="A311" s="31"/>
      <c r="B311" s="32"/>
      <c r="C311" s="126"/>
      <c r="D311" s="33"/>
      <c r="E311" s="33"/>
      <c r="F311" s="33"/>
      <c r="G311" s="33"/>
      <c r="H311" s="23"/>
      <c r="I311" s="145"/>
      <c r="J311" s="145"/>
      <c r="K311" s="146"/>
      <c r="L311" s="145"/>
    </row>
    <row r="312" spans="1:12">
      <c r="A312" s="31"/>
      <c r="B312" s="32"/>
      <c r="C312" s="126"/>
      <c r="D312" s="33"/>
      <c r="E312" s="33"/>
      <c r="F312" s="33"/>
      <c r="G312" s="33"/>
      <c r="H312" s="23"/>
      <c r="I312" s="145"/>
      <c r="J312" s="145"/>
      <c r="K312" s="146"/>
      <c r="L312" s="145"/>
    </row>
    <row r="313" spans="1:12">
      <c r="A313" s="31"/>
      <c r="B313" s="32"/>
      <c r="C313" s="126"/>
      <c r="D313" s="33"/>
      <c r="E313" s="33"/>
      <c r="F313" s="33"/>
      <c r="G313" s="33"/>
      <c r="H313" s="23"/>
      <c r="I313" s="145"/>
      <c r="J313" s="145"/>
      <c r="K313" s="146"/>
      <c r="L313" s="145"/>
    </row>
    <row r="314" spans="1:12">
      <c r="A314" s="3">
        <f>A310+1</f>
        <v>70</v>
      </c>
      <c r="B314" s="22"/>
      <c r="C314" s="126"/>
      <c r="D314" s="23"/>
      <c r="E314" s="23"/>
      <c r="F314" s="23"/>
      <c r="G314" s="23"/>
      <c r="H314" s="23"/>
      <c r="I314" s="145"/>
      <c r="J314" s="145"/>
      <c r="K314" s="146"/>
      <c r="L314" s="145"/>
    </row>
    <row r="315" spans="1:12">
      <c r="A315" s="31"/>
      <c r="B315" s="32"/>
      <c r="C315" s="126"/>
      <c r="D315" s="33"/>
      <c r="E315" s="33"/>
      <c r="F315" s="33"/>
      <c r="G315" s="33"/>
      <c r="H315" s="23"/>
      <c r="I315" s="145"/>
      <c r="J315" s="145"/>
      <c r="K315" s="146"/>
      <c r="L315" s="145"/>
    </row>
    <row r="316" spans="1:12">
      <c r="A316" s="31"/>
      <c r="B316" s="32"/>
      <c r="C316" s="126"/>
      <c r="D316" s="33"/>
      <c r="E316" s="33"/>
      <c r="F316" s="33"/>
      <c r="G316" s="33"/>
      <c r="H316" s="23"/>
      <c r="I316" s="145"/>
      <c r="J316" s="145"/>
      <c r="K316" s="146"/>
      <c r="L316" s="145"/>
    </row>
    <row r="317" spans="1:12">
      <c r="A317" s="31"/>
      <c r="B317" s="32"/>
      <c r="C317" s="126"/>
      <c r="D317" s="33"/>
      <c r="E317" s="33"/>
      <c r="F317" s="33"/>
      <c r="G317" s="33"/>
      <c r="H317" s="23"/>
      <c r="I317" s="145"/>
      <c r="J317" s="145"/>
      <c r="K317" s="146"/>
      <c r="L317" s="145"/>
    </row>
    <row r="318" spans="1:12">
      <c r="A318" s="3">
        <f>A314+1</f>
        <v>71</v>
      </c>
      <c r="B318" s="22"/>
      <c r="C318" s="126"/>
      <c r="D318" s="23"/>
      <c r="E318" s="23"/>
      <c r="F318" s="23"/>
      <c r="G318" s="23"/>
      <c r="H318" s="23"/>
      <c r="I318" s="145"/>
      <c r="J318" s="145"/>
      <c r="K318" s="146"/>
      <c r="L318" s="145"/>
    </row>
    <row r="319" spans="1:12">
      <c r="A319" s="31"/>
      <c r="B319" s="32"/>
      <c r="C319" s="126"/>
      <c r="D319" s="33"/>
      <c r="E319" s="33"/>
      <c r="F319" s="33"/>
      <c r="G319" s="33"/>
      <c r="H319" s="23"/>
      <c r="I319" s="145"/>
      <c r="J319" s="145"/>
      <c r="K319" s="146"/>
      <c r="L319" s="145"/>
    </row>
    <row r="320" spans="1:12">
      <c r="A320" s="31"/>
      <c r="B320" s="32"/>
      <c r="C320" s="126"/>
      <c r="D320" s="33"/>
      <c r="E320" s="33"/>
      <c r="F320" s="33"/>
      <c r="G320" s="33"/>
      <c r="H320" s="23"/>
      <c r="I320" s="145"/>
      <c r="J320" s="145"/>
      <c r="K320" s="146"/>
      <c r="L320" s="145"/>
    </row>
    <row r="321" spans="1:12">
      <c r="A321" s="31"/>
      <c r="B321" s="32"/>
      <c r="C321" s="126"/>
      <c r="D321" s="33"/>
      <c r="E321" s="33"/>
      <c r="F321" s="33"/>
      <c r="G321" s="33"/>
      <c r="H321" s="23"/>
      <c r="I321" s="145"/>
      <c r="J321" s="145"/>
      <c r="K321" s="146"/>
      <c r="L321" s="145"/>
    </row>
    <row r="322" spans="1:12">
      <c r="A322" s="3">
        <f>A318+1</f>
        <v>72</v>
      </c>
      <c r="B322" s="22"/>
      <c r="C322" s="126"/>
      <c r="D322" s="23"/>
      <c r="E322" s="23"/>
      <c r="F322" s="23"/>
      <c r="G322" s="23"/>
      <c r="H322" s="23"/>
      <c r="I322" s="145"/>
      <c r="J322" s="145"/>
      <c r="K322" s="146"/>
      <c r="L322" s="145"/>
    </row>
    <row r="323" spans="1:12">
      <c r="A323" s="31"/>
      <c r="B323" s="32"/>
      <c r="C323" s="126"/>
      <c r="D323" s="33"/>
      <c r="E323" s="33"/>
      <c r="F323" s="33"/>
      <c r="G323" s="33"/>
      <c r="H323" s="23"/>
      <c r="I323" s="145"/>
      <c r="J323" s="145"/>
      <c r="K323" s="146"/>
      <c r="L323" s="145"/>
    </row>
    <row r="324" spans="1:12">
      <c r="A324" s="31"/>
      <c r="B324" s="32"/>
      <c r="C324" s="126"/>
      <c r="D324" s="33"/>
      <c r="E324" s="33"/>
      <c r="F324" s="33"/>
      <c r="G324" s="33"/>
      <c r="H324" s="23"/>
      <c r="I324" s="145"/>
      <c r="J324" s="145"/>
      <c r="K324" s="146"/>
      <c r="L324" s="145"/>
    </row>
    <row r="325" spans="1:12">
      <c r="A325" s="31"/>
      <c r="B325" s="32"/>
      <c r="C325" s="126"/>
      <c r="D325" s="33"/>
      <c r="E325" s="33"/>
      <c r="F325" s="33"/>
      <c r="G325" s="33"/>
      <c r="H325" s="23"/>
      <c r="I325" s="145"/>
      <c r="J325" s="145"/>
      <c r="K325" s="146"/>
      <c r="L325" s="145"/>
    </row>
    <row r="326" spans="1:12">
      <c r="A326" s="3">
        <f>A322+1</f>
        <v>73</v>
      </c>
      <c r="B326" s="22"/>
      <c r="C326" s="126"/>
      <c r="D326" s="23"/>
      <c r="E326" s="23"/>
      <c r="F326" s="23"/>
      <c r="G326" s="23"/>
      <c r="H326" s="23"/>
      <c r="I326" s="145"/>
      <c r="J326" s="145"/>
      <c r="K326" s="146"/>
      <c r="L326" s="145"/>
    </row>
    <row r="327" spans="1:12">
      <c r="A327" s="31"/>
      <c r="B327" s="32"/>
      <c r="C327" s="126"/>
      <c r="D327" s="33"/>
      <c r="E327" s="33"/>
      <c r="F327" s="33"/>
      <c r="G327" s="33"/>
      <c r="H327" s="23"/>
      <c r="I327" s="145"/>
      <c r="J327" s="145"/>
      <c r="K327" s="146"/>
      <c r="L327" s="145"/>
    </row>
    <row r="328" spans="1:12">
      <c r="A328" s="31"/>
      <c r="B328" s="32"/>
      <c r="C328" s="126"/>
      <c r="D328" s="33"/>
      <c r="E328" s="33"/>
      <c r="F328" s="33"/>
      <c r="G328" s="33"/>
      <c r="H328" s="23"/>
      <c r="I328" s="145"/>
      <c r="J328" s="145"/>
      <c r="K328" s="146"/>
      <c r="L328" s="145"/>
    </row>
    <row r="329" spans="1:12">
      <c r="A329" s="31"/>
      <c r="B329" s="32"/>
      <c r="C329" s="126"/>
      <c r="D329" s="33"/>
      <c r="E329" s="33"/>
      <c r="F329" s="33"/>
      <c r="G329" s="33"/>
      <c r="H329" s="23"/>
      <c r="I329" s="145"/>
      <c r="J329" s="145"/>
      <c r="K329" s="146"/>
      <c r="L329" s="145"/>
    </row>
    <row r="330" spans="1:12">
      <c r="A330" s="3">
        <f>A326+1</f>
        <v>74</v>
      </c>
      <c r="B330" s="22"/>
      <c r="C330" s="126"/>
      <c r="D330" s="23"/>
      <c r="E330" s="23"/>
      <c r="F330" s="23"/>
      <c r="G330" s="23"/>
      <c r="H330" s="23"/>
      <c r="I330" s="145"/>
      <c r="J330" s="145"/>
      <c r="K330" s="146"/>
      <c r="L330" s="145"/>
    </row>
    <row r="331" spans="1:12">
      <c r="A331" s="31"/>
      <c r="B331" s="32"/>
      <c r="C331" s="126"/>
      <c r="D331" s="33"/>
      <c r="E331" s="33"/>
      <c r="F331" s="33"/>
      <c r="G331" s="33"/>
      <c r="H331" s="23"/>
      <c r="I331" s="145"/>
      <c r="J331" s="145"/>
      <c r="K331" s="146"/>
      <c r="L331" s="145"/>
    </row>
    <row r="332" spans="1:12">
      <c r="A332" s="31"/>
      <c r="B332" s="32"/>
      <c r="C332" s="126"/>
      <c r="D332" s="33"/>
      <c r="E332" s="33"/>
      <c r="F332" s="33"/>
      <c r="G332" s="33"/>
      <c r="H332" s="23"/>
      <c r="I332" s="145"/>
      <c r="J332" s="145"/>
      <c r="K332" s="146"/>
      <c r="L332" s="145"/>
    </row>
    <row r="333" spans="1:12">
      <c r="A333" s="31"/>
      <c r="B333" s="32"/>
      <c r="C333" s="126"/>
      <c r="D333" s="33"/>
      <c r="E333" s="33"/>
      <c r="F333" s="33"/>
      <c r="G333" s="33"/>
      <c r="H333" s="23"/>
      <c r="I333" s="145"/>
      <c r="J333" s="145"/>
      <c r="K333" s="146"/>
      <c r="L333" s="145"/>
    </row>
    <row r="334" spans="1:12">
      <c r="A334" s="3">
        <f>A330+1</f>
        <v>75</v>
      </c>
      <c r="B334" s="22"/>
      <c r="C334" s="126"/>
      <c r="D334" s="23"/>
      <c r="E334" s="23"/>
      <c r="F334" s="23"/>
      <c r="G334" s="23"/>
      <c r="H334" s="23"/>
      <c r="I334" s="145"/>
      <c r="J334" s="145"/>
      <c r="K334" s="146"/>
      <c r="L334" s="145"/>
    </row>
    <row r="335" spans="1:12">
      <c r="A335" s="31"/>
      <c r="B335" s="32"/>
      <c r="C335" s="126"/>
      <c r="D335" s="33"/>
      <c r="E335" s="33"/>
      <c r="F335" s="33"/>
      <c r="G335" s="33"/>
      <c r="H335" s="23"/>
      <c r="I335" s="145"/>
      <c r="J335" s="145"/>
      <c r="K335" s="146"/>
      <c r="L335" s="145"/>
    </row>
    <row r="336" spans="1:12">
      <c r="A336" s="31"/>
      <c r="B336" s="32"/>
      <c r="C336" s="126"/>
      <c r="D336" s="33"/>
      <c r="E336" s="33"/>
      <c r="F336" s="33"/>
      <c r="G336" s="33"/>
      <c r="H336" s="23"/>
      <c r="I336" s="145"/>
      <c r="J336" s="145"/>
      <c r="K336" s="146"/>
      <c r="L336" s="145"/>
    </row>
    <row r="337" spans="1:12">
      <c r="A337" s="31"/>
      <c r="B337" s="32"/>
      <c r="C337" s="126"/>
      <c r="D337" s="33"/>
      <c r="E337" s="33"/>
      <c r="F337" s="33"/>
      <c r="G337" s="33"/>
      <c r="H337" s="23"/>
      <c r="I337" s="145"/>
      <c r="J337" s="145"/>
      <c r="K337" s="146"/>
      <c r="L337" s="145"/>
    </row>
    <row r="338" spans="1:12">
      <c r="A338" s="3">
        <f>A334+1</f>
        <v>76</v>
      </c>
      <c r="B338" s="22"/>
      <c r="C338" s="126"/>
      <c r="D338" s="23"/>
      <c r="E338" s="23"/>
      <c r="F338" s="23"/>
      <c r="G338" s="23"/>
      <c r="H338" s="23"/>
      <c r="I338" s="145"/>
      <c r="J338" s="145"/>
      <c r="K338" s="146"/>
      <c r="L338" s="145"/>
    </row>
    <row r="339" spans="1:12">
      <c r="A339" s="31"/>
      <c r="B339" s="32"/>
      <c r="C339" s="126"/>
      <c r="D339" s="33"/>
      <c r="E339" s="33"/>
      <c r="F339" s="33"/>
      <c r="G339" s="33"/>
      <c r="H339" s="23"/>
      <c r="I339" s="145"/>
      <c r="J339" s="145"/>
      <c r="K339" s="146"/>
      <c r="L339" s="145"/>
    </row>
    <row r="340" spans="1:12">
      <c r="A340" s="31"/>
      <c r="B340" s="32"/>
      <c r="C340" s="126"/>
      <c r="D340" s="33"/>
      <c r="E340" s="33"/>
      <c r="F340" s="33"/>
      <c r="G340" s="33"/>
      <c r="H340" s="23"/>
      <c r="I340" s="145"/>
      <c r="J340" s="145"/>
      <c r="K340" s="146"/>
      <c r="L340" s="145"/>
    </row>
    <row r="341" spans="1:12">
      <c r="A341" s="31"/>
      <c r="B341" s="32"/>
      <c r="C341" s="126"/>
      <c r="D341" s="33"/>
      <c r="E341" s="33"/>
      <c r="F341" s="33"/>
      <c r="G341" s="33"/>
      <c r="H341" s="23"/>
      <c r="I341" s="145"/>
      <c r="J341" s="145"/>
      <c r="K341" s="146"/>
      <c r="L341" s="145"/>
    </row>
    <row r="342" spans="1:12">
      <c r="A342" s="3">
        <f>A338+1</f>
        <v>77</v>
      </c>
      <c r="B342" s="22"/>
      <c r="C342" s="126"/>
      <c r="D342" s="23"/>
      <c r="E342" s="23"/>
      <c r="F342" s="23"/>
      <c r="G342" s="23"/>
      <c r="H342" s="23"/>
      <c r="I342" s="145"/>
      <c r="J342" s="145"/>
      <c r="K342" s="146"/>
      <c r="L342" s="145"/>
    </row>
    <row r="343" spans="1:12">
      <c r="A343" s="31"/>
      <c r="B343" s="32"/>
      <c r="C343" s="126"/>
      <c r="D343" s="33"/>
      <c r="E343" s="33"/>
      <c r="F343" s="33"/>
      <c r="G343" s="33"/>
      <c r="H343" s="23"/>
      <c r="I343" s="145"/>
      <c r="J343" s="145"/>
      <c r="K343" s="146"/>
      <c r="L343" s="145"/>
    </row>
    <row r="344" spans="1:12">
      <c r="A344" s="31"/>
      <c r="B344" s="32"/>
      <c r="C344" s="126"/>
      <c r="D344" s="33"/>
      <c r="E344" s="33"/>
      <c r="F344" s="33"/>
      <c r="G344" s="33"/>
      <c r="H344" s="23"/>
      <c r="I344" s="145"/>
      <c r="J344" s="145"/>
      <c r="K344" s="146"/>
      <c r="L344" s="145"/>
    </row>
    <row r="345" spans="1:12">
      <c r="A345" s="31"/>
      <c r="B345" s="32"/>
      <c r="C345" s="126"/>
      <c r="D345" s="33"/>
      <c r="E345" s="33"/>
      <c r="F345" s="33"/>
      <c r="G345" s="33"/>
      <c r="H345" s="23"/>
      <c r="I345" s="145"/>
      <c r="J345" s="145"/>
      <c r="K345" s="146"/>
      <c r="L345" s="145"/>
    </row>
    <row r="346" spans="1:12">
      <c r="A346" s="3">
        <f>A342+1</f>
        <v>78</v>
      </c>
      <c r="B346" s="22"/>
      <c r="C346" s="126"/>
      <c r="D346" s="23"/>
      <c r="E346" s="23"/>
      <c r="F346" s="23"/>
      <c r="G346" s="23"/>
      <c r="H346" s="23"/>
      <c r="I346" s="145"/>
      <c r="J346" s="145"/>
      <c r="K346" s="146"/>
      <c r="L346" s="145"/>
    </row>
    <row r="347" spans="1:12">
      <c r="A347" s="31"/>
      <c r="B347" s="32"/>
      <c r="C347" s="126"/>
      <c r="D347" s="33"/>
      <c r="E347" s="33"/>
      <c r="F347" s="33"/>
      <c r="G347" s="33"/>
      <c r="H347" s="23"/>
      <c r="I347" s="145"/>
      <c r="J347" s="145"/>
      <c r="K347" s="146"/>
      <c r="L347" s="145"/>
    </row>
    <row r="348" spans="1:12">
      <c r="A348" s="31"/>
      <c r="B348" s="32"/>
      <c r="C348" s="126"/>
      <c r="D348" s="33"/>
      <c r="E348" s="33"/>
      <c r="F348" s="33"/>
      <c r="G348" s="33"/>
      <c r="H348" s="23"/>
      <c r="I348" s="145"/>
      <c r="J348" s="145"/>
      <c r="K348" s="146"/>
      <c r="L348" s="145"/>
    </row>
    <row r="349" spans="1:12">
      <c r="A349" s="31"/>
      <c r="B349" s="32"/>
      <c r="C349" s="126"/>
      <c r="D349" s="33"/>
      <c r="E349" s="33"/>
      <c r="F349" s="33"/>
      <c r="G349" s="33"/>
      <c r="H349" s="23"/>
      <c r="I349" s="145"/>
      <c r="J349" s="145"/>
      <c r="K349" s="146"/>
      <c r="L349" s="145"/>
    </row>
    <row r="350" spans="1:12">
      <c r="A350" s="3">
        <f>A346+1</f>
        <v>79</v>
      </c>
      <c r="B350" s="22"/>
      <c r="C350" s="126"/>
      <c r="D350" s="23"/>
      <c r="E350" s="23"/>
      <c r="F350" s="23"/>
      <c r="G350" s="23"/>
      <c r="H350" s="23"/>
      <c r="I350" s="145"/>
      <c r="J350" s="145"/>
      <c r="K350" s="146"/>
      <c r="L350" s="145"/>
    </row>
    <row r="351" spans="1:12">
      <c r="A351" s="31"/>
      <c r="B351" s="32"/>
      <c r="C351" s="126"/>
      <c r="D351" s="33"/>
      <c r="E351" s="33"/>
      <c r="F351" s="33"/>
      <c r="G351" s="33"/>
      <c r="H351" s="23"/>
      <c r="I351" s="145"/>
      <c r="J351" s="145"/>
      <c r="K351" s="146"/>
      <c r="L351" s="145"/>
    </row>
    <row r="352" spans="1:12">
      <c r="A352" s="31"/>
      <c r="B352" s="32"/>
      <c r="C352" s="126"/>
      <c r="D352" s="33"/>
      <c r="E352" s="33"/>
      <c r="F352" s="33"/>
      <c r="G352" s="33"/>
      <c r="H352" s="23"/>
      <c r="I352" s="145"/>
      <c r="J352" s="145"/>
      <c r="K352" s="146"/>
      <c r="L352" s="145"/>
    </row>
    <row r="353" spans="1:12">
      <c r="A353" s="31"/>
      <c r="B353" s="32"/>
      <c r="C353" s="126"/>
      <c r="D353" s="33"/>
      <c r="E353" s="33"/>
      <c r="F353" s="33"/>
      <c r="G353" s="33"/>
      <c r="H353" s="23"/>
      <c r="I353" s="145"/>
      <c r="J353" s="145"/>
      <c r="K353" s="146"/>
      <c r="L353" s="145"/>
    </row>
    <row r="354" spans="1:12">
      <c r="A354" s="3">
        <f>A350+1</f>
        <v>80</v>
      </c>
      <c r="B354" s="22"/>
      <c r="C354" s="126"/>
      <c r="D354" s="23"/>
      <c r="E354" s="23"/>
      <c r="F354" s="23"/>
      <c r="G354" s="23"/>
      <c r="H354" s="23"/>
      <c r="I354" s="145"/>
      <c r="J354" s="145"/>
      <c r="K354" s="146"/>
      <c r="L354" s="145"/>
    </row>
    <row r="355" spans="1:12">
      <c r="A355" s="31"/>
      <c r="B355" s="32"/>
      <c r="C355" s="126"/>
      <c r="D355" s="33"/>
      <c r="E355" s="33"/>
      <c r="F355" s="33"/>
      <c r="G355" s="33"/>
      <c r="H355" s="23"/>
      <c r="I355" s="145"/>
      <c r="J355" s="145"/>
      <c r="K355" s="146"/>
      <c r="L355" s="145"/>
    </row>
    <row r="356" spans="1:12">
      <c r="A356" s="31"/>
      <c r="B356" s="32"/>
      <c r="C356" s="126"/>
      <c r="D356" s="33"/>
      <c r="E356" s="33"/>
      <c r="F356" s="33"/>
      <c r="G356" s="33"/>
      <c r="H356" s="23"/>
      <c r="I356" s="145"/>
      <c r="J356" s="145"/>
      <c r="K356" s="146"/>
      <c r="L356" s="145"/>
    </row>
    <row r="357" spans="1:12">
      <c r="A357" s="31"/>
      <c r="B357" s="32"/>
      <c r="C357" s="126"/>
      <c r="D357" s="33"/>
      <c r="E357" s="33"/>
      <c r="F357" s="33"/>
      <c r="G357" s="33"/>
      <c r="H357" s="23"/>
      <c r="I357" s="145"/>
      <c r="J357" s="145"/>
      <c r="K357" s="146"/>
      <c r="L357" s="145"/>
    </row>
    <row r="358" spans="1:12">
      <c r="A358" s="3">
        <f>A354+1</f>
        <v>81</v>
      </c>
      <c r="B358" s="22"/>
      <c r="C358" s="126"/>
      <c r="D358" s="23"/>
      <c r="E358" s="23"/>
      <c r="F358" s="23"/>
      <c r="G358" s="23"/>
      <c r="H358" s="23"/>
      <c r="I358" s="145"/>
      <c r="J358" s="145"/>
      <c r="K358" s="146"/>
      <c r="L358" s="145"/>
    </row>
    <row r="359" spans="1:12">
      <c r="A359" s="31"/>
      <c r="B359" s="32"/>
      <c r="C359" s="126"/>
      <c r="D359" s="33"/>
      <c r="E359" s="33"/>
      <c r="F359" s="33"/>
      <c r="G359" s="33"/>
      <c r="H359" s="23"/>
      <c r="I359" s="145"/>
      <c r="J359" s="145"/>
      <c r="K359" s="146"/>
      <c r="L359" s="145"/>
    </row>
    <row r="360" spans="1:12">
      <c r="A360" s="31"/>
      <c r="B360" s="32"/>
      <c r="C360" s="126"/>
      <c r="D360" s="33"/>
      <c r="E360" s="33"/>
      <c r="F360" s="33"/>
      <c r="G360" s="33"/>
      <c r="H360" s="23"/>
      <c r="I360" s="145"/>
      <c r="J360" s="145"/>
      <c r="K360" s="146"/>
      <c r="L360" s="145"/>
    </row>
    <row r="361" spans="1:12">
      <c r="A361" s="31"/>
      <c r="B361" s="32"/>
      <c r="C361" s="126"/>
      <c r="D361" s="33"/>
      <c r="E361" s="33"/>
      <c r="F361" s="33"/>
      <c r="G361" s="33"/>
      <c r="H361" s="23"/>
      <c r="I361" s="145"/>
      <c r="J361" s="145"/>
      <c r="K361" s="146"/>
      <c r="L361" s="145"/>
    </row>
    <row r="362" spans="1:12">
      <c r="A362" s="3">
        <f>A358+1</f>
        <v>82</v>
      </c>
      <c r="B362" s="22"/>
      <c r="C362" s="126"/>
      <c r="D362" s="23"/>
      <c r="E362" s="23"/>
      <c r="F362" s="23"/>
      <c r="G362" s="23"/>
      <c r="H362" s="23"/>
      <c r="I362" s="145"/>
      <c r="J362" s="145"/>
      <c r="K362" s="146"/>
      <c r="L362" s="145"/>
    </row>
    <row r="363" spans="1:12">
      <c r="A363" s="31"/>
      <c r="B363" s="32"/>
      <c r="C363" s="126"/>
      <c r="D363" s="33"/>
      <c r="E363" s="33"/>
      <c r="F363" s="33"/>
      <c r="G363" s="33"/>
      <c r="H363" s="23"/>
      <c r="I363" s="145"/>
      <c r="J363" s="145"/>
      <c r="K363" s="146"/>
      <c r="L363" s="145"/>
    </row>
    <row r="364" spans="1:12">
      <c r="A364" s="31"/>
      <c r="B364" s="32"/>
      <c r="C364" s="126"/>
      <c r="D364" s="33"/>
      <c r="E364" s="33"/>
      <c r="F364" s="33"/>
      <c r="G364" s="33"/>
      <c r="H364" s="23"/>
      <c r="I364" s="145"/>
      <c r="J364" s="145"/>
      <c r="K364" s="146"/>
      <c r="L364" s="145"/>
    </row>
    <row r="365" spans="1:12">
      <c r="A365" s="31"/>
      <c r="B365" s="32"/>
      <c r="C365" s="126"/>
      <c r="D365" s="33"/>
      <c r="E365" s="33"/>
      <c r="F365" s="33"/>
      <c r="G365" s="33"/>
      <c r="H365" s="23"/>
      <c r="I365" s="145"/>
      <c r="J365" s="145"/>
      <c r="K365" s="146"/>
      <c r="L365" s="145"/>
    </row>
    <row r="366" spans="1:12">
      <c r="A366" s="3">
        <f>A362+1</f>
        <v>83</v>
      </c>
      <c r="B366" s="22"/>
      <c r="C366" s="126"/>
      <c r="D366" s="23"/>
      <c r="E366" s="23"/>
      <c r="F366" s="23"/>
      <c r="G366" s="23"/>
      <c r="H366" s="23"/>
      <c r="I366" s="145"/>
      <c r="J366" s="145"/>
      <c r="K366" s="146"/>
      <c r="L366" s="145"/>
    </row>
    <row r="367" spans="1:12">
      <c r="A367" s="31"/>
      <c r="B367" s="32"/>
      <c r="C367" s="126"/>
      <c r="D367" s="33"/>
      <c r="E367" s="33"/>
      <c r="F367" s="33"/>
      <c r="G367" s="33"/>
      <c r="H367" s="23"/>
      <c r="I367" s="145"/>
      <c r="J367" s="145"/>
      <c r="K367" s="146"/>
      <c r="L367" s="145"/>
    </row>
    <row r="368" spans="1:12">
      <c r="A368" s="31"/>
      <c r="B368" s="32"/>
      <c r="C368" s="126"/>
      <c r="D368" s="33"/>
      <c r="E368" s="33"/>
      <c r="F368" s="33"/>
      <c r="G368" s="33"/>
      <c r="H368" s="23"/>
      <c r="I368" s="145"/>
      <c r="J368" s="145"/>
      <c r="K368" s="146"/>
      <c r="L368" s="145"/>
    </row>
    <row r="369" spans="1:12">
      <c r="A369" s="31"/>
      <c r="B369" s="32"/>
      <c r="C369" s="126"/>
      <c r="D369" s="33"/>
      <c r="E369" s="33"/>
      <c r="F369" s="33"/>
      <c r="G369" s="33"/>
      <c r="H369" s="23"/>
      <c r="I369" s="145"/>
      <c r="J369" s="145"/>
      <c r="K369" s="146"/>
      <c r="L369" s="145"/>
    </row>
    <row r="370" spans="1:12">
      <c r="A370" s="3">
        <f>A366+1</f>
        <v>84</v>
      </c>
      <c r="B370" s="22"/>
      <c r="C370" s="126"/>
      <c r="D370" s="23"/>
      <c r="E370" s="23"/>
      <c r="F370" s="23"/>
      <c r="G370" s="23"/>
      <c r="H370" s="23"/>
      <c r="I370" s="145"/>
      <c r="J370" s="145"/>
      <c r="K370" s="146"/>
      <c r="L370" s="145"/>
    </row>
    <row r="371" spans="1:12">
      <c r="A371" s="31"/>
      <c r="B371" s="32"/>
      <c r="C371" s="126"/>
      <c r="D371" s="33"/>
      <c r="E371" s="33"/>
      <c r="F371" s="33"/>
      <c r="G371" s="33"/>
      <c r="H371" s="23"/>
      <c r="I371" s="145"/>
      <c r="J371" s="145"/>
      <c r="K371" s="146"/>
      <c r="L371" s="145"/>
    </row>
    <row r="372" spans="1:12">
      <c r="A372" s="31"/>
      <c r="B372" s="32"/>
      <c r="C372" s="126"/>
      <c r="D372" s="33"/>
      <c r="E372" s="33"/>
      <c r="F372" s="33"/>
      <c r="G372" s="33"/>
      <c r="H372" s="23"/>
      <c r="I372" s="145"/>
      <c r="J372" s="145"/>
      <c r="K372" s="146"/>
      <c r="L372" s="145"/>
    </row>
    <row r="373" spans="1:12">
      <c r="A373" s="31"/>
      <c r="B373" s="32"/>
      <c r="C373" s="126"/>
      <c r="D373" s="33"/>
      <c r="E373" s="33"/>
      <c r="F373" s="33"/>
      <c r="G373" s="33"/>
      <c r="H373" s="23"/>
      <c r="I373" s="145"/>
      <c r="J373" s="145"/>
      <c r="K373" s="146"/>
      <c r="L373" s="145"/>
    </row>
    <row r="374" spans="1:12">
      <c r="A374" s="3">
        <f>A370+1</f>
        <v>85</v>
      </c>
      <c r="B374" s="22"/>
      <c r="C374" s="126"/>
      <c r="D374" s="23"/>
      <c r="E374" s="23"/>
      <c r="F374" s="23"/>
      <c r="G374" s="23"/>
      <c r="H374" s="23"/>
      <c r="I374" s="145"/>
      <c r="J374" s="145"/>
      <c r="K374" s="146"/>
      <c r="L374" s="145"/>
    </row>
    <row r="375" spans="1:12">
      <c r="A375" s="31"/>
      <c r="B375" s="32"/>
      <c r="C375" s="126"/>
      <c r="D375" s="33"/>
      <c r="E375" s="33"/>
      <c r="F375" s="33"/>
      <c r="G375" s="33"/>
      <c r="H375" s="23"/>
      <c r="I375" s="145"/>
      <c r="J375" s="145"/>
      <c r="K375" s="146"/>
      <c r="L375" s="145"/>
    </row>
    <row r="376" spans="1:12">
      <c r="A376" s="31"/>
      <c r="B376" s="32"/>
      <c r="C376" s="126"/>
      <c r="D376" s="33"/>
      <c r="E376" s="33"/>
      <c r="F376" s="33"/>
      <c r="G376" s="33"/>
      <c r="H376" s="23"/>
      <c r="I376" s="145"/>
      <c r="J376" s="145"/>
      <c r="K376" s="146"/>
      <c r="L376" s="145"/>
    </row>
    <row r="377" spans="1:12">
      <c r="A377" s="31"/>
      <c r="B377" s="32"/>
      <c r="C377" s="126"/>
      <c r="D377" s="33"/>
      <c r="E377" s="33"/>
      <c r="F377" s="33"/>
      <c r="G377" s="33"/>
      <c r="H377" s="23"/>
      <c r="I377" s="145"/>
      <c r="J377" s="145"/>
      <c r="K377" s="146"/>
      <c r="L377" s="145"/>
    </row>
    <row r="378" spans="1:12">
      <c r="A378" s="3">
        <f>A374+1</f>
        <v>86</v>
      </c>
      <c r="B378" s="22"/>
      <c r="C378" s="126"/>
      <c r="D378" s="23"/>
      <c r="E378" s="23"/>
      <c r="F378" s="23"/>
      <c r="G378" s="23"/>
      <c r="H378" s="23"/>
      <c r="I378" s="145"/>
      <c r="J378" s="145"/>
      <c r="K378" s="146"/>
      <c r="L378" s="145"/>
    </row>
    <row r="379" spans="1:12">
      <c r="A379" s="31"/>
      <c r="B379" s="32"/>
      <c r="C379" s="126"/>
      <c r="D379" s="33"/>
      <c r="E379" s="33"/>
      <c r="F379" s="33"/>
      <c r="G379" s="33"/>
      <c r="H379" s="23"/>
      <c r="I379" s="145"/>
      <c r="J379" s="145"/>
      <c r="K379" s="146"/>
      <c r="L379" s="145"/>
    </row>
    <row r="380" spans="1:12">
      <c r="A380" s="31"/>
      <c r="B380" s="32"/>
      <c r="C380" s="126"/>
      <c r="D380" s="33"/>
      <c r="E380" s="33"/>
      <c r="F380" s="33"/>
      <c r="G380" s="33"/>
      <c r="H380" s="23"/>
      <c r="I380" s="145"/>
      <c r="J380" s="145"/>
      <c r="K380" s="146"/>
      <c r="L380" s="145"/>
    </row>
    <row r="381" spans="1:12">
      <c r="A381" s="31"/>
      <c r="B381" s="32"/>
      <c r="C381" s="126"/>
      <c r="D381" s="33"/>
      <c r="E381" s="33"/>
      <c r="F381" s="33"/>
      <c r="G381" s="33"/>
      <c r="H381" s="23"/>
      <c r="I381" s="145"/>
      <c r="J381" s="145"/>
      <c r="K381" s="146"/>
      <c r="L381" s="145"/>
    </row>
    <row r="382" spans="1:12">
      <c r="A382" s="3">
        <f>A378+1</f>
        <v>87</v>
      </c>
      <c r="B382" s="22"/>
      <c r="C382" s="126"/>
      <c r="D382" s="23"/>
      <c r="E382" s="23"/>
      <c r="F382" s="23"/>
      <c r="G382" s="23"/>
      <c r="H382" s="23"/>
      <c r="I382" s="145"/>
      <c r="J382" s="145"/>
      <c r="K382" s="146"/>
      <c r="L382" s="145"/>
    </row>
    <row r="383" spans="1:12">
      <c r="A383" s="31"/>
      <c r="B383" s="32"/>
      <c r="C383" s="126"/>
      <c r="D383" s="33"/>
      <c r="E383" s="33"/>
      <c r="F383" s="33"/>
      <c r="G383" s="33"/>
      <c r="H383" s="23"/>
      <c r="I383" s="145"/>
      <c r="J383" s="145"/>
      <c r="K383" s="146"/>
      <c r="L383" s="145"/>
    </row>
    <row r="384" spans="1:12">
      <c r="A384" s="31"/>
      <c r="B384" s="32"/>
      <c r="C384" s="126"/>
      <c r="D384" s="33"/>
      <c r="E384" s="33"/>
      <c r="F384" s="33"/>
      <c r="G384" s="33"/>
      <c r="H384" s="23"/>
      <c r="I384" s="145"/>
      <c r="J384" s="145"/>
      <c r="K384" s="146"/>
      <c r="L384" s="145"/>
    </row>
    <row r="385" spans="1:12">
      <c r="A385" s="31"/>
      <c r="B385" s="32"/>
      <c r="C385" s="126"/>
      <c r="D385" s="33"/>
      <c r="E385" s="33"/>
      <c r="F385" s="33"/>
      <c r="G385" s="33"/>
      <c r="H385" s="23"/>
      <c r="I385" s="145"/>
      <c r="J385" s="145"/>
      <c r="K385" s="146"/>
      <c r="L385" s="145"/>
    </row>
    <row r="386" spans="1:12">
      <c r="A386" s="3">
        <f>A382+1</f>
        <v>88</v>
      </c>
      <c r="B386" s="22"/>
      <c r="C386" s="126"/>
      <c r="D386" s="23"/>
      <c r="E386" s="23"/>
      <c r="F386" s="23"/>
      <c r="G386" s="23"/>
      <c r="H386" s="23"/>
      <c r="I386" s="145"/>
      <c r="J386" s="145"/>
      <c r="K386" s="146"/>
      <c r="L386" s="145"/>
    </row>
    <row r="387" spans="1:12">
      <c r="A387" s="31"/>
      <c r="B387" s="32"/>
      <c r="C387" s="126"/>
      <c r="D387" s="33"/>
      <c r="E387" s="33"/>
      <c r="F387" s="33"/>
      <c r="G387" s="33"/>
      <c r="H387" s="23"/>
      <c r="I387" s="145"/>
      <c r="J387" s="145"/>
      <c r="K387" s="146"/>
      <c r="L387" s="145"/>
    </row>
    <row r="388" spans="1:12">
      <c r="A388" s="31"/>
      <c r="B388" s="32"/>
      <c r="C388" s="126"/>
      <c r="D388" s="33"/>
      <c r="E388" s="33"/>
      <c r="F388" s="33"/>
      <c r="G388" s="33"/>
      <c r="H388" s="23"/>
      <c r="I388" s="145"/>
      <c r="J388" s="145"/>
      <c r="K388" s="146"/>
      <c r="L388" s="145"/>
    </row>
    <row r="389" spans="1:12">
      <c r="A389" s="31"/>
      <c r="B389" s="32"/>
      <c r="C389" s="126"/>
      <c r="D389" s="33"/>
      <c r="E389" s="33"/>
      <c r="F389" s="33"/>
      <c r="G389" s="33"/>
      <c r="H389" s="23"/>
      <c r="I389" s="145"/>
      <c r="J389" s="145"/>
      <c r="K389" s="146"/>
      <c r="L389" s="145"/>
    </row>
    <row r="390" spans="1:12">
      <c r="A390" s="3">
        <f>A386+1</f>
        <v>89</v>
      </c>
      <c r="B390" s="22"/>
      <c r="C390" s="126"/>
      <c r="D390" s="23"/>
      <c r="E390" s="23"/>
      <c r="F390" s="23"/>
      <c r="G390" s="23"/>
      <c r="H390" s="23"/>
      <c r="I390" s="145"/>
      <c r="J390" s="145"/>
      <c r="K390" s="146"/>
      <c r="L390" s="145"/>
    </row>
    <row r="391" spans="1:12">
      <c r="A391" s="31"/>
      <c r="B391" s="32"/>
      <c r="C391" s="126"/>
      <c r="D391" s="33"/>
      <c r="E391" s="33"/>
      <c r="F391" s="33"/>
      <c r="G391" s="33"/>
      <c r="H391" s="23"/>
      <c r="I391" s="145"/>
      <c r="J391" s="145"/>
      <c r="K391" s="146"/>
      <c r="L391" s="145"/>
    </row>
    <row r="392" spans="1:12">
      <c r="A392" s="31"/>
      <c r="B392" s="32"/>
      <c r="C392" s="126"/>
      <c r="D392" s="33"/>
      <c r="E392" s="33"/>
      <c r="F392" s="33"/>
      <c r="G392" s="33"/>
      <c r="H392" s="23"/>
      <c r="I392" s="145"/>
      <c r="J392" s="145"/>
      <c r="K392" s="146"/>
      <c r="L392" s="145"/>
    </row>
    <row r="393" spans="1:12">
      <c r="A393" s="31"/>
      <c r="B393" s="32"/>
      <c r="C393" s="126"/>
      <c r="D393" s="33"/>
      <c r="E393" s="33"/>
      <c r="F393" s="33"/>
      <c r="G393" s="33"/>
      <c r="H393" s="23"/>
      <c r="I393" s="145"/>
      <c r="J393" s="145"/>
      <c r="K393" s="146"/>
      <c r="L393" s="145"/>
    </row>
    <row r="394" spans="1:12">
      <c r="A394" s="3">
        <f>A390+1</f>
        <v>90</v>
      </c>
      <c r="B394" s="22"/>
      <c r="C394" s="126"/>
      <c r="D394" s="23"/>
      <c r="E394" s="23"/>
      <c r="F394" s="23"/>
      <c r="G394" s="23"/>
      <c r="H394" s="23"/>
      <c r="I394" s="145"/>
      <c r="J394" s="145"/>
      <c r="K394" s="146"/>
      <c r="L394" s="145"/>
    </row>
    <row r="395" spans="1:12">
      <c r="A395" s="31"/>
      <c r="B395" s="32"/>
      <c r="C395" s="126"/>
      <c r="D395" s="33"/>
      <c r="E395" s="33"/>
      <c r="F395" s="33"/>
      <c r="G395" s="33"/>
      <c r="H395" s="23"/>
      <c r="I395" s="145"/>
      <c r="J395" s="145"/>
      <c r="K395" s="146"/>
      <c r="L395" s="145"/>
    </row>
    <row r="396" spans="1:12">
      <c r="A396" s="31"/>
      <c r="B396" s="32"/>
      <c r="C396" s="126"/>
      <c r="D396" s="33"/>
      <c r="E396" s="33"/>
      <c r="F396" s="33"/>
      <c r="G396" s="33"/>
      <c r="H396" s="23"/>
      <c r="I396" s="145"/>
      <c r="J396" s="145"/>
      <c r="K396" s="146"/>
      <c r="L396" s="145"/>
    </row>
    <row r="397" spans="1:12">
      <c r="A397" s="31"/>
      <c r="B397" s="32"/>
      <c r="C397" s="126"/>
      <c r="D397" s="33"/>
      <c r="E397" s="33"/>
      <c r="F397" s="33"/>
      <c r="G397" s="33"/>
      <c r="H397" s="23"/>
      <c r="I397" s="145"/>
      <c r="J397" s="145"/>
      <c r="K397" s="146"/>
      <c r="L397" s="145"/>
    </row>
    <row r="398" spans="1:12">
      <c r="A398" s="3">
        <f>A394+1</f>
        <v>91</v>
      </c>
      <c r="B398" s="22"/>
      <c r="C398" s="126"/>
      <c r="D398" s="23"/>
      <c r="E398" s="23"/>
      <c r="F398" s="23"/>
      <c r="G398" s="23"/>
      <c r="H398" s="23"/>
      <c r="I398" s="145"/>
      <c r="J398" s="145"/>
      <c r="K398" s="146"/>
      <c r="L398" s="145"/>
    </row>
    <row r="399" spans="1:12">
      <c r="A399" s="31"/>
      <c r="B399" s="32"/>
      <c r="C399" s="126"/>
      <c r="D399" s="33"/>
      <c r="E399" s="33"/>
      <c r="F399" s="33"/>
      <c r="G399" s="33"/>
      <c r="H399" s="23"/>
      <c r="I399" s="145"/>
      <c r="J399" s="145"/>
      <c r="K399" s="146"/>
      <c r="L399" s="145"/>
    </row>
    <row r="400" spans="1:12">
      <c r="A400" s="31"/>
      <c r="B400" s="32"/>
      <c r="C400" s="126"/>
      <c r="D400" s="33"/>
      <c r="E400" s="33"/>
      <c r="F400" s="33"/>
      <c r="G400" s="33"/>
      <c r="H400" s="23"/>
      <c r="I400" s="145"/>
      <c r="J400" s="145"/>
      <c r="K400" s="146"/>
      <c r="L400" s="145"/>
    </row>
    <row r="401" spans="1:12">
      <c r="A401" s="31"/>
      <c r="B401" s="32"/>
      <c r="C401" s="126"/>
      <c r="D401" s="33"/>
      <c r="E401" s="33"/>
      <c r="F401" s="33"/>
      <c r="G401" s="33"/>
      <c r="H401" s="23"/>
      <c r="I401" s="145"/>
      <c r="J401" s="145"/>
      <c r="K401" s="146"/>
      <c r="L401" s="145"/>
    </row>
    <row r="402" spans="1:12">
      <c r="A402" s="3">
        <f>A398+1</f>
        <v>92</v>
      </c>
      <c r="B402" s="22"/>
      <c r="C402" s="126"/>
      <c r="D402" s="23"/>
      <c r="E402" s="23"/>
      <c r="F402" s="23"/>
      <c r="G402" s="23"/>
      <c r="H402" s="23"/>
      <c r="I402" s="145"/>
      <c r="J402" s="145"/>
      <c r="K402" s="146"/>
      <c r="L402" s="145"/>
    </row>
    <row r="403" spans="1:12">
      <c r="A403" s="31"/>
      <c r="B403" s="32"/>
      <c r="C403" s="126"/>
      <c r="D403" s="33"/>
      <c r="E403" s="33"/>
      <c r="F403" s="33"/>
      <c r="G403" s="33"/>
      <c r="H403" s="23"/>
      <c r="I403" s="145"/>
      <c r="J403" s="145"/>
      <c r="K403" s="146"/>
      <c r="L403" s="145"/>
    </row>
    <row r="404" spans="1:12">
      <c r="A404" s="31"/>
      <c r="B404" s="32"/>
      <c r="C404" s="126"/>
      <c r="D404" s="33"/>
      <c r="E404" s="33"/>
      <c r="F404" s="33"/>
      <c r="G404" s="33"/>
      <c r="H404" s="23"/>
      <c r="I404" s="145"/>
      <c r="J404" s="145"/>
      <c r="K404" s="146"/>
      <c r="L404" s="145"/>
    </row>
    <row r="405" spans="1:12">
      <c r="A405" s="31"/>
      <c r="B405" s="32"/>
      <c r="C405" s="126"/>
      <c r="D405" s="33"/>
      <c r="E405" s="33"/>
      <c r="F405" s="33"/>
      <c r="G405" s="33"/>
      <c r="H405" s="23"/>
      <c r="I405" s="145"/>
      <c r="J405" s="145"/>
      <c r="K405" s="146"/>
      <c r="L405" s="145"/>
    </row>
    <row r="406" spans="1:12">
      <c r="A406" s="3">
        <f>A402+1</f>
        <v>93</v>
      </c>
      <c r="B406" s="22"/>
      <c r="C406" s="126"/>
      <c r="D406" s="23"/>
      <c r="E406" s="23"/>
      <c r="F406" s="23"/>
      <c r="G406" s="23"/>
      <c r="H406" s="23"/>
      <c r="I406" s="145"/>
      <c r="J406" s="145"/>
      <c r="K406" s="146"/>
      <c r="L406" s="145"/>
    </row>
    <row r="407" spans="1:12">
      <c r="A407" s="31"/>
      <c r="B407" s="32"/>
      <c r="C407" s="126"/>
      <c r="D407" s="33"/>
      <c r="E407" s="33"/>
      <c r="F407" s="33"/>
      <c r="G407" s="33"/>
      <c r="H407" s="23"/>
      <c r="I407" s="145"/>
      <c r="J407" s="145"/>
      <c r="K407" s="146"/>
      <c r="L407" s="145"/>
    </row>
    <row r="408" spans="1:12">
      <c r="A408" s="31"/>
      <c r="B408" s="32"/>
      <c r="C408" s="126"/>
      <c r="D408" s="33"/>
      <c r="E408" s="33"/>
      <c r="F408" s="33"/>
      <c r="G408" s="33"/>
      <c r="H408" s="23"/>
      <c r="I408" s="145"/>
      <c r="J408" s="145"/>
      <c r="K408" s="146"/>
      <c r="L408" s="145"/>
    </row>
    <row r="409" spans="1:12">
      <c r="A409" s="31"/>
      <c r="B409" s="32"/>
      <c r="C409" s="126"/>
      <c r="D409" s="33"/>
      <c r="E409" s="33"/>
      <c r="F409" s="33"/>
      <c r="G409" s="33"/>
      <c r="H409" s="23"/>
      <c r="I409" s="145"/>
      <c r="J409" s="145"/>
      <c r="K409" s="146"/>
      <c r="L409" s="145"/>
    </row>
    <row r="410" spans="1:12">
      <c r="A410" s="3">
        <f>A406+1</f>
        <v>94</v>
      </c>
      <c r="B410" s="22"/>
      <c r="C410" s="126"/>
      <c r="D410" s="23"/>
      <c r="E410" s="23"/>
      <c r="F410" s="23"/>
      <c r="G410" s="23"/>
      <c r="H410" s="23"/>
      <c r="I410" s="145"/>
      <c r="J410" s="145"/>
      <c r="K410" s="146"/>
      <c r="L410" s="145"/>
    </row>
    <row r="411" spans="1:12">
      <c r="A411" s="31"/>
      <c r="B411" s="32"/>
      <c r="C411" s="126"/>
      <c r="D411" s="33"/>
      <c r="E411" s="33"/>
      <c r="F411" s="33"/>
      <c r="G411" s="33"/>
      <c r="H411" s="23"/>
      <c r="I411" s="145"/>
      <c r="J411" s="145"/>
      <c r="K411" s="146"/>
      <c r="L411" s="145"/>
    </row>
    <row r="412" spans="1:12">
      <c r="A412" s="31"/>
      <c r="B412" s="32"/>
      <c r="C412" s="126"/>
      <c r="D412" s="33"/>
      <c r="E412" s="33"/>
      <c r="F412" s="33"/>
      <c r="G412" s="33"/>
      <c r="H412" s="23"/>
      <c r="I412" s="145"/>
      <c r="J412" s="145"/>
      <c r="K412" s="146"/>
      <c r="L412" s="145"/>
    </row>
    <row r="413" spans="1:12">
      <c r="A413" s="31"/>
      <c r="B413" s="32"/>
      <c r="C413" s="126"/>
      <c r="D413" s="33"/>
      <c r="E413" s="33"/>
      <c r="F413" s="33"/>
      <c r="G413" s="33"/>
      <c r="H413" s="23"/>
      <c r="I413" s="145"/>
      <c r="J413" s="145"/>
      <c r="K413" s="146"/>
      <c r="L413" s="145"/>
    </row>
    <row r="414" spans="1:12">
      <c r="A414" s="3">
        <f>A410+1</f>
        <v>95</v>
      </c>
      <c r="B414" s="22"/>
      <c r="C414" s="126"/>
      <c r="D414" s="23"/>
      <c r="E414" s="23"/>
      <c r="F414" s="23"/>
      <c r="G414" s="23"/>
      <c r="H414" s="23"/>
      <c r="I414" s="145"/>
      <c r="J414" s="145"/>
      <c r="K414" s="146"/>
      <c r="L414" s="145"/>
    </row>
    <row r="415" spans="1:12">
      <c r="A415" s="31"/>
      <c r="B415" s="32"/>
      <c r="C415" s="126"/>
      <c r="D415" s="33"/>
      <c r="E415" s="33"/>
      <c r="F415" s="33"/>
      <c r="G415" s="33"/>
      <c r="H415" s="23"/>
      <c r="I415" s="145"/>
      <c r="J415" s="145"/>
      <c r="K415" s="146"/>
      <c r="L415" s="145"/>
    </row>
    <row r="416" spans="1:12">
      <c r="A416" s="31"/>
      <c r="B416" s="32"/>
      <c r="C416" s="126"/>
      <c r="D416" s="33"/>
      <c r="E416" s="33"/>
      <c r="F416" s="33"/>
      <c r="G416" s="33"/>
      <c r="H416" s="23"/>
      <c r="I416" s="145"/>
      <c r="J416" s="145"/>
      <c r="K416" s="146"/>
      <c r="L416" s="145"/>
    </row>
    <row r="417" spans="1:12">
      <c r="A417" s="31"/>
      <c r="B417" s="32"/>
      <c r="C417" s="126"/>
      <c r="D417" s="33"/>
      <c r="E417" s="33"/>
      <c r="F417" s="33"/>
      <c r="G417" s="33"/>
      <c r="H417" s="23"/>
      <c r="I417" s="145"/>
      <c r="J417" s="145"/>
      <c r="K417" s="146"/>
      <c r="L417" s="145"/>
    </row>
    <row r="418" spans="1:12">
      <c r="A418" s="3">
        <f>A414+1</f>
        <v>96</v>
      </c>
      <c r="B418" s="22"/>
      <c r="C418" s="126"/>
      <c r="D418" s="23"/>
      <c r="E418" s="23"/>
      <c r="F418" s="23"/>
      <c r="G418" s="23"/>
      <c r="H418" s="23"/>
      <c r="I418" s="145"/>
      <c r="J418" s="145"/>
      <c r="K418" s="146"/>
      <c r="L418" s="145"/>
    </row>
    <row r="419" spans="1:12">
      <c r="A419" s="31"/>
      <c r="B419" s="32"/>
      <c r="C419" s="126"/>
      <c r="D419" s="33"/>
      <c r="E419" s="33"/>
      <c r="F419" s="33"/>
      <c r="G419" s="33"/>
      <c r="H419" s="23"/>
      <c r="I419" s="145"/>
      <c r="J419" s="145"/>
      <c r="K419" s="146"/>
      <c r="L419" s="145"/>
    </row>
    <row r="420" spans="1:12">
      <c r="A420" s="31"/>
      <c r="B420" s="32"/>
      <c r="C420" s="126"/>
      <c r="D420" s="33"/>
      <c r="E420" s="33"/>
      <c r="F420" s="33"/>
      <c r="G420" s="33"/>
      <c r="H420" s="23"/>
      <c r="I420" s="145"/>
      <c r="J420" s="145"/>
      <c r="K420" s="146"/>
      <c r="L420" s="145"/>
    </row>
    <row r="421" spans="1:12">
      <c r="A421" s="31"/>
      <c r="B421" s="32"/>
      <c r="C421" s="126"/>
      <c r="D421" s="33"/>
      <c r="E421" s="33"/>
      <c r="F421" s="33"/>
      <c r="G421" s="33"/>
      <c r="H421" s="23"/>
      <c r="I421" s="145"/>
      <c r="J421" s="145"/>
      <c r="K421" s="146"/>
      <c r="L421" s="145"/>
    </row>
    <row r="422" spans="1:12">
      <c r="A422" s="3">
        <f>A418+1</f>
        <v>97</v>
      </c>
      <c r="B422" s="22"/>
      <c r="C422" s="126"/>
      <c r="D422" s="23"/>
      <c r="E422" s="23"/>
      <c r="F422" s="23"/>
      <c r="G422" s="23"/>
      <c r="H422" s="23"/>
      <c r="I422" s="145"/>
      <c r="J422" s="145"/>
      <c r="K422" s="146"/>
      <c r="L422" s="145"/>
    </row>
    <row r="423" spans="1:12">
      <c r="A423" s="31"/>
      <c r="B423" s="32"/>
      <c r="C423" s="126"/>
      <c r="D423" s="33"/>
      <c r="E423" s="33"/>
      <c r="F423" s="33"/>
      <c r="G423" s="33"/>
      <c r="H423" s="23"/>
      <c r="I423" s="145"/>
      <c r="J423" s="145"/>
      <c r="K423" s="146"/>
      <c r="L423" s="145"/>
    </row>
    <row r="424" spans="1:12">
      <c r="A424" s="31"/>
      <c r="B424" s="32"/>
      <c r="C424" s="126"/>
      <c r="D424" s="33"/>
      <c r="E424" s="33"/>
      <c r="F424" s="33"/>
      <c r="G424" s="33"/>
      <c r="H424" s="23"/>
      <c r="I424" s="145"/>
      <c r="J424" s="145"/>
      <c r="K424" s="146"/>
      <c r="L424" s="145"/>
    </row>
    <row r="425" spans="1:12">
      <c r="A425" s="31"/>
      <c r="B425" s="32"/>
      <c r="C425" s="126"/>
      <c r="D425" s="33"/>
      <c r="E425" s="33"/>
      <c r="F425" s="33"/>
      <c r="G425" s="33"/>
      <c r="H425" s="23"/>
      <c r="I425" s="145"/>
      <c r="J425" s="145"/>
      <c r="K425" s="146"/>
      <c r="L425" s="145"/>
    </row>
    <row r="426" spans="1:12">
      <c r="A426" s="3">
        <f>A422+1</f>
        <v>98</v>
      </c>
      <c r="B426" s="22"/>
      <c r="C426" s="126"/>
      <c r="D426" s="23"/>
      <c r="E426" s="23"/>
      <c r="F426" s="23"/>
      <c r="G426" s="23"/>
      <c r="H426" s="23"/>
      <c r="I426" s="145"/>
      <c r="J426" s="145"/>
      <c r="K426" s="146"/>
      <c r="L426" s="145"/>
    </row>
    <row r="427" spans="1:12">
      <c r="A427" s="31"/>
      <c r="B427" s="32"/>
      <c r="C427" s="126"/>
      <c r="D427" s="33"/>
      <c r="E427" s="33"/>
      <c r="F427" s="33"/>
      <c r="G427" s="33"/>
      <c r="H427" s="23"/>
      <c r="I427" s="145"/>
      <c r="J427" s="145"/>
      <c r="K427" s="146"/>
      <c r="L427" s="145"/>
    </row>
    <row r="428" spans="1:12">
      <c r="A428" s="31"/>
      <c r="B428" s="32"/>
      <c r="C428" s="126"/>
      <c r="D428" s="33"/>
      <c r="E428" s="33"/>
      <c r="F428" s="33"/>
      <c r="G428" s="33"/>
      <c r="H428" s="23"/>
      <c r="I428" s="145"/>
      <c r="J428" s="145"/>
      <c r="K428" s="146"/>
      <c r="L428" s="145"/>
    </row>
    <row r="429" spans="1:12">
      <c r="A429" s="31"/>
      <c r="B429" s="32"/>
      <c r="C429" s="126"/>
      <c r="D429" s="33"/>
      <c r="E429" s="33"/>
      <c r="F429" s="33"/>
      <c r="G429" s="33"/>
      <c r="H429" s="23"/>
      <c r="I429" s="145"/>
      <c r="J429" s="145"/>
      <c r="K429" s="146"/>
      <c r="L429" s="145"/>
    </row>
    <row r="430" spans="1:12">
      <c r="A430" s="3">
        <f>A426+1</f>
        <v>99</v>
      </c>
      <c r="B430" s="22"/>
      <c r="C430" s="126"/>
      <c r="D430" s="23"/>
      <c r="E430" s="23"/>
      <c r="F430" s="23"/>
      <c r="G430" s="23"/>
      <c r="H430" s="23"/>
      <c r="I430" s="145"/>
      <c r="J430" s="145"/>
      <c r="K430" s="146"/>
      <c r="L430" s="145"/>
    </row>
    <row r="431" spans="1:12">
      <c r="A431" s="31"/>
      <c r="B431" s="32"/>
      <c r="C431" s="126"/>
      <c r="D431" s="33"/>
      <c r="E431" s="33"/>
      <c r="F431" s="33"/>
      <c r="G431" s="33"/>
      <c r="H431" s="23"/>
      <c r="I431" s="145"/>
      <c r="J431" s="145"/>
      <c r="K431" s="146"/>
      <c r="L431" s="145"/>
    </row>
    <row r="432" spans="1:12">
      <c r="A432" s="31"/>
      <c r="B432" s="32"/>
      <c r="C432" s="126"/>
      <c r="D432" s="33"/>
      <c r="E432" s="33"/>
      <c r="F432" s="33"/>
      <c r="G432" s="33"/>
      <c r="H432" s="23"/>
      <c r="I432" s="145"/>
      <c r="J432" s="145"/>
      <c r="K432" s="146"/>
      <c r="L432" s="145"/>
    </row>
    <row r="433" spans="1:12">
      <c r="A433" s="31"/>
      <c r="B433" s="32"/>
      <c r="C433" s="126"/>
      <c r="D433" s="33"/>
      <c r="E433" s="33"/>
      <c r="F433" s="33"/>
      <c r="G433" s="33"/>
      <c r="H433" s="23"/>
      <c r="I433" s="145"/>
      <c r="J433" s="145"/>
      <c r="K433" s="146"/>
      <c r="L433" s="145"/>
    </row>
    <row r="434" spans="1:12">
      <c r="A434" s="3">
        <f>A430+1</f>
        <v>100</v>
      </c>
      <c r="B434" s="22"/>
      <c r="C434" s="126"/>
      <c r="D434" s="23"/>
      <c r="E434" s="23"/>
      <c r="F434" s="23"/>
      <c r="G434" s="23"/>
      <c r="H434" s="23"/>
      <c r="I434" s="145"/>
      <c r="J434" s="145"/>
      <c r="K434" s="146"/>
      <c r="L434" s="145"/>
    </row>
    <row r="435" spans="1:12">
      <c r="A435" s="31"/>
      <c r="B435" s="32"/>
      <c r="C435" s="126"/>
      <c r="D435" s="33"/>
      <c r="E435" s="33"/>
      <c r="F435" s="33"/>
      <c r="G435" s="33"/>
      <c r="H435" s="23"/>
      <c r="I435" s="145"/>
      <c r="J435" s="145"/>
      <c r="K435" s="146"/>
      <c r="L435" s="145"/>
    </row>
    <row r="436" spans="1:12">
      <c r="A436" s="31"/>
      <c r="B436" s="32"/>
      <c r="C436" s="126"/>
      <c r="D436" s="33"/>
      <c r="E436" s="33"/>
      <c r="F436" s="33"/>
      <c r="G436" s="33"/>
      <c r="H436" s="23"/>
      <c r="I436" s="145"/>
      <c r="J436" s="145"/>
      <c r="K436" s="146"/>
      <c r="L436" s="145"/>
    </row>
    <row r="437" spans="1:12">
      <c r="A437" s="31"/>
      <c r="B437" s="32"/>
      <c r="C437" s="126"/>
      <c r="D437" s="33"/>
      <c r="E437" s="33"/>
      <c r="F437" s="33"/>
      <c r="G437" s="33"/>
      <c r="H437" s="23"/>
      <c r="I437" s="145"/>
      <c r="J437" s="145"/>
      <c r="K437" s="146"/>
      <c r="L437" s="145"/>
    </row>
    <row r="438" spans="1:12">
      <c r="A438" s="3">
        <v>101</v>
      </c>
      <c r="B438" s="22"/>
      <c r="C438" s="126"/>
      <c r="D438" s="23"/>
      <c r="E438" s="23"/>
      <c r="F438" s="23"/>
      <c r="G438" s="23"/>
      <c r="H438" s="23"/>
      <c r="I438" s="145"/>
      <c r="J438" s="145"/>
      <c r="K438" s="146"/>
      <c r="L438" s="145"/>
    </row>
    <row r="439" spans="1:12">
      <c r="A439" s="31"/>
      <c r="B439" s="32"/>
      <c r="C439" s="126"/>
      <c r="D439" s="33"/>
      <c r="E439" s="33"/>
      <c r="F439" s="33"/>
      <c r="G439" s="33"/>
      <c r="H439" s="23"/>
      <c r="I439" s="145"/>
      <c r="J439" s="145"/>
      <c r="K439" s="146"/>
      <c r="L439" s="145"/>
    </row>
    <row r="440" spans="1:12">
      <c r="A440" s="31"/>
      <c r="B440" s="32"/>
      <c r="C440" s="126"/>
      <c r="D440" s="33"/>
      <c r="E440" s="33"/>
      <c r="F440" s="33"/>
      <c r="G440" s="33"/>
      <c r="H440" s="23"/>
      <c r="I440" s="145"/>
      <c r="J440" s="145"/>
      <c r="K440" s="146"/>
      <c r="L440" s="145"/>
    </row>
    <row r="441" spans="1:12">
      <c r="A441" s="31"/>
      <c r="B441" s="32"/>
      <c r="C441" s="126"/>
      <c r="D441" s="33"/>
      <c r="E441" s="33"/>
      <c r="F441" s="33"/>
      <c r="G441" s="33"/>
      <c r="H441" s="23"/>
      <c r="I441" s="145"/>
      <c r="J441" s="145"/>
      <c r="K441" s="146"/>
      <c r="L441" s="145"/>
    </row>
    <row r="442" spans="1:12">
      <c r="A442" s="3">
        <f>A438+1</f>
        <v>102</v>
      </c>
      <c r="B442" s="22"/>
      <c r="C442" s="126"/>
      <c r="D442" s="23"/>
      <c r="E442" s="23"/>
      <c r="F442" s="23"/>
      <c r="G442" s="23"/>
      <c r="H442" s="23"/>
      <c r="I442" s="145"/>
      <c r="J442" s="145"/>
      <c r="K442" s="146"/>
      <c r="L442" s="145"/>
    </row>
    <row r="443" spans="1:12">
      <c r="A443" s="31"/>
      <c r="B443" s="32"/>
      <c r="C443" s="126"/>
      <c r="D443" s="33"/>
      <c r="E443" s="33"/>
      <c r="F443" s="33"/>
      <c r="G443" s="33"/>
      <c r="H443" s="23"/>
      <c r="I443" s="145"/>
      <c r="J443" s="145"/>
      <c r="K443" s="146"/>
      <c r="L443" s="145"/>
    </row>
    <row r="444" spans="1:12">
      <c r="A444" s="31"/>
      <c r="B444" s="32"/>
      <c r="C444" s="126"/>
      <c r="D444" s="33"/>
      <c r="E444" s="33"/>
      <c r="F444" s="33"/>
      <c r="G444" s="33"/>
      <c r="H444" s="23"/>
      <c r="I444" s="145"/>
      <c r="J444" s="145"/>
      <c r="K444" s="146"/>
      <c r="L444" s="145"/>
    </row>
    <row r="445" spans="1:12">
      <c r="A445" s="31"/>
      <c r="B445" s="32"/>
      <c r="C445" s="126"/>
      <c r="D445" s="33"/>
      <c r="E445" s="33"/>
      <c r="F445" s="33"/>
      <c r="G445" s="33"/>
      <c r="H445" s="23"/>
      <c r="I445" s="145"/>
      <c r="J445" s="145"/>
      <c r="K445" s="146"/>
      <c r="L445" s="145"/>
    </row>
    <row r="446" spans="1:12">
      <c r="A446" s="3">
        <f>A442+1</f>
        <v>103</v>
      </c>
      <c r="B446" s="22"/>
      <c r="C446" s="126"/>
      <c r="D446" s="23"/>
      <c r="E446" s="23"/>
      <c r="F446" s="23"/>
      <c r="G446" s="23"/>
      <c r="H446" s="23"/>
      <c r="I446" s="145"/>
      <c r="J446" s="145"/>
      <c r="K446" s="146"/>
      <c r="L446" s="145"/>
    </row>
    <row r="447" spans="1:12">
      <c r="A447" s="31"/>
      <c r="B447" s="32"/>
      <c r="C447" s="126"/>
      <c r="D447" s="33"/>
      <c r="E447" s="33"/>
      <c r="F447" s="33"/>
      <c r="G447" s="33"/>
      <c r="H447" s="23"/>
      <c r="I447" s="145"/>
      <c r="J447" s="145"/>
      <c r="K447" s="146"/>
      <c r="L447" s="145"/>
    </row>
    <row r="448" spans="1:12">
      <c r="A448" s="31"/>
      <c r="B448" s="32"/>
      <c r="C448" s="126"/>
      <c r="D448" s="33"/>
      <c r="E448" s="33"/>
      <c r="F448" s="33"/>
      <c r="G448" s="33"/>
      <c r="H448" s="23"/>
      <c r="I448" s="145"/>
      <c r="J448" s="145"/>
      <c r="K448" s="146"/>
      <c r="L448" s="145"/>
    </row>
    <row r="449" spans="1:12">
      <c r="A449" s="31"/>
      <c r="B449" s="32"/>
      <c r="C449" s="126"/>
      <c r="D449" s="33"/>
      <c r="E449" s="33"/>
      <c r="F449" s="33"/>
      <c r="G449" s="33"/>
      <c r="H449" s="23"/>
      <c r="I449" s="145"/>
      <c r="J449" s="145"/>
      <c r="K449" s="146"/>
      <c r="L449" s="145"/>
    </row>
    <row r="450" spans="1:12">
      <c r="A450" s="3">
        <f>A446+1</f>
        <v>104</v>
      </c>
      <c r="B450" s="22"/>
      <c r="C450" s="126"/>
      <c r="D450" s="23"/>
      <c r="E450" s="23"/>
      <c r="F450" s="23"/>
      <c r="G450" s="23"/>
      <c r="H450" s="23"/>
      <c r="I450" s="145"/>
      <c r="J450" s="145"/>
      <c r="K450" s="146"/>
      <c r="L450" s="145"/>
    </row>
    <row r="451" spans="1:12">
      <c r="A451" s="31"/>
      <c r="B451" s="32"/>
      <c r="C451" s="126"/>
      <c r="D451" s="33"/>
      <c r="E451" s="33"/>
      <c r="F451" s="33"/>
      <c r="G451" s="33"/>
      <c r="H451" s="23"/>
      <c r="I451" s="145"/>
      <c r="J451" s="145"/>
      <c r="K451" s="146"/>
      <c r="L451" s="145"/>
    </row>
    <row r="452" spans="1:12">
      <c r="A452" s="31"/>
      <c r="B452" s="32"/>
      <c r="C452" s="126"/>
      <c r="D452" s="33"/>
      <c r="E452" s="33"/>
      <c r="F452" s="33"/>
      <c r="G452" s="33"/>
      <c r="H452" s="23"/>
      <c r="I452" s="145"/>
      <c r="J452" s="145"/>
      <c r="K452" s="146"/>
      <c r="L452" s="145"/>
    </row>
    <row r="453" spans="1:12">
      <c r="A453" s="31"/>
      <c r="B453" s="32"/>
      <c r="C453" s="126"/>
      <c r="D453" s="33"/>
      <c r="E453" s="33"/>
      <c r="F453" s="33"/>
      <c r="G453" s="33"/>
      <c r="H453" s="23"/>
      <c r="I453" s="145"/>
      <c r="J453" s="145"/>
      <c r="K453" s="146"/>
      <c r="L453" s="145"/>
    </row>
    <row r="454" spans="1:12">
      <c r="A454" s="3">
        <f>A450+1</f>
        <v>105</v>
      </c>
      <c r="B454" s="22"/>
      <c r="C454" s="126"/>
      <c r="D454" s="23"/>
      <c r="E454" s="23"/>
      <c r="F454" s="23"/>
      <c r="G454" s="23"/>
      <c r="H454" s="23"/>
      <c r="I454" s="145"/>
      <c r="J454" s="145"/>
      <c r="K454" s="146"/>
      <c r="L454" s="145"/>
    </row>
    <row r="455" spans="1:12">
      <c r="A455" s="31"/>
      <c r="B455" s="32"/>
      <c r="C455" s="126"/>
      <c r="D455" s="33"/>
      <c r="E455" s="33"/>
      <c r="F455" s="33"/>
      <c r="G455" s="33"/>
      <c r="H455" s="23"/>
      <c r="I455" s="145"/>
      <c r="J455" s="145"/>
      <c r="K455" s="146"/>
      <c r="L455" s="145"/>
    </row>
    <row r="456" spans="1:12">
      <c r="A456" s="31"/>
      <c r="B456" s="32"/>
      <c r="C456" s="126"/>
      <c r="D456" s="33"/>
      <c r="E456" s="33"/>
      <c r="F456" s="33"/>
      <c r="G456" s="33"/>
      <c r="H456" s="23"/>
      <c r="I456" s="145"/>
      <c r="J456" s="145"/>
      <c r="K456" s="146"/>
      <c r="L456" s="145"/>
    </row>
    <row r="457" spans="1:12">
      <c r="A457" s="31"/>
      <c r="B457" s="32"/>
      <c r="C457" s="126"/>
      <c r="D457" s="33"/>
      <c r="E457" s="33"/>
      <c r="F457" s="33"/>
      <c r="G457" s="33"/>
      <c r="H457" s="23"/>
      <c r="I457" s="145"/>
      <c r="J457" s="145"/>
      <c r="K457" s="146"/>
      <c r="L457" s="145"/>
    </row>
    <row r="458" spans="1:12">
      <c r="A458" s="3">
        <f>A454+1</f>
        <v>106</v>
      </c>
      <c r="B458" s="22"/>
      <c r="C458" s="126"/>
      <c r="D458" s="23"/>
      <c r="E458" s="23"/>
      <c r="F458" s="23"/>
      <c r="G458" s="23"/>
      <c r="H458" s="23"/>
      <c r="I458" s="145"/>
      <c r="J458" s="145"/>
      <c r="K458" s="146"/>
      <c r="L458" s="145"/>
    </row>
    <row r="459" spans="1:12">
      <c r="A459" s="31"/>
      <c r="B459" s="32"/>
      <c r="C459" s="126"/>
      <c r="D459" s="33"/>
      <c r="E459" s="33"/>
      <c r="F459" s="33"/>
      <c r="G459" s="33"/>
      <c r="H459" s="23"/>
      <c r="I459" s="145"/>
      <c r="J459" s="145"/>
      <c r="K459" s="146"/>
      <c r="L459" s="145"/>
    </row>
    <row r="460" spans="1:12">
      <c r="A460" s="31"/>
      <c r="B460" s="32"/>
      <c r="C460" s="126"/>
      <c r="D460" s="33"/>
      <c r="E460" s="33"/>
      <c r="F460" s="33"/>
      <c r="G460" s="33"/>
      <c r="H460" s="23"/>
      <c r="I460" s="145"/>
      <c r="J460" s="145"/>
      <c r="K460" s="146"/>
      <c r="L460" s="145"/>
    </row>
    <row r="461" spans="1:12">
      <c r="A461" s="31"/>
      <c r="B461" s="32"/>
      <c r="C461" s="126"/>
      <c r="D461" s="33"/>
      <c r="E461" s="33"/>
      <c r="F461" s="33"/>
      <c r="G461" s="33"/>
      <c r="H461" s="23"/>
      <c r="I461" s="145"/>
      <c r="J461" s="145"/>
      <c r="K461" s="146"/>
      <c r="L461" s="145"/>
    </row>
    <row r="462" spans="1:12">
      <c r="A462" s="3">
        <f>A458+1</f>
        <v>107</v>
      </c>
      <c r="B462" s="22"/>
      <c r="C462" s="126"/>
      <c r="D462" s="23"/>
      <c r="E462" s="23"/>
      <c r="F462" s="23"/>
      <c r="G462" s="23"/>
      <c r="H462" s="23"/>
      <c r="I462" s="145"/>
      <c r="J462" s="145"/>
      <c r="K462" s="146"/>
      <c r="L462" s="145"/>
    </row>
    <row r="463" spans="1:12">
      <c r="A463" s="31"/>
      <c r="B463" s="32"/>
      <c r="C463" s="126"/>
      <c r="D463" s="33"/>
      <c r="E463" s="33"/>
      <c r="F463" s="33"/>
      <c r="G463" s="33"/>
      <c r="H463" s="23"/>
      <c r="I463" s="145"/>
      <c r="J463" s="145"/>
      <c r="K463" s="146"/>
      <c r="L463" s="145"/>
    </row>
    <row r="464" spans="1:12">
      <c r="A464" s="31"/>
      <c r="B464" s="32"/>
      <c r="C464" s="78"/>
      <c r="D464" s="33"/>
      <c r="E464" s="33"/>
      <c r="F464" s="33"/>
      <c r="G464" s="33"/>
      <c r="H464" s="23"/>
      <c r="I464" s="145"/>
      <c r="J464" s="145"/>
      <c r="K464" s="146"/>
      <c r="L464" s="145"/>
    </row>
    <row r="465" spans="1:12">
      <c r="A465" s="31"/>
      <c r="B465" s="32"/>
      <c r="C465" s="126"/>
      <c r="D465" s="33"/>
      <c r="E465" s="33"/>
      <c r="F465" s="33"/>
      <c r="G465" s="33"/>
      <c r="H465" s="23"/>
      <c r="I465" s="145"/>
      <c r="J465" s="145"/>
      <c r="K465" s="146"/>
      <c r="L465" s="145"/>
    </row>
    <row r="466" spans="1:12">
      <c r="A466" s="3">
        <f>A462+1</f>
        <v>108</v>
      </c>
      <c r="B466" s="22"/>
      <c r="C466" s="126"/>
      <c r="D466" s="23"/>
      <c r="E466" s="23"/>
      <c r="F466" s="23"/>
      <c r="G466" s="23"/>
      <c r="H466" s="23"/>
      <c r="I466" s="145"/>
      <c r="J466" s="145"/>
      <c r="K466" s="146"/>
      <c r="L466" s="145"/>
    </row>
    <row r="467" spans="1:12">
      <c r="A467" s="31"/>
      <c r="B467" s="32"/>
      <c r="C467" s="126"/>
      <c r="D467" s="33"/>
      <c r="E467" s="33"/>
      <c r="F467" s="33"/>
      <c r="G467" s="33"/>
      <c r="H467" s="23"/>
      <c r="I467" s="145"/>
      <c r="J467" s="145"/>
      <c r="K467" s="146"/>
      <c r="L467" s="145"/>
    </row>
    <row r="468" spans="1:12">
      <c r="A468" s="31"/>
      <c r="B468" s="32"/>
      <c r="C468" s="126"/>
      <c r="D468" s="33"/>
      <c r="E468" s="33"/>
      <c r="F468" s="33"/>
      <c r="G468" s="33"/>
      <c r="H468" s="23"/>
      <c r="I468" s="145"/>
      <c r="J468" s="145"/>
      <c r="K468" s="146"/>
      <c r="L468" s="145"/>
    </row>
    <row r="469" spans="1:12">
      <c r="A469" s="31"/>
      <c r="B469" s="32"/>
      <c r="C469" s="126"/>
      <c r="D469" s="33"/>
      <c r="E469" s="33"/>
      <c r="F469" s="33"/>
      <c r="G469" s="33"/>
      <c r="H469" s="23"/>
      <c r="I469" s="145"/>
      <c r="J469" s="145"/>
      <c r="K469" s="146"/>
      <c r="L469" s="145"/>
    </row>
    <row r="470" spans="1:12">
      <c r="A470" s="3">
        <f>A466+1</f>
        <v>109</v>
      </c>
      <c r="B470" s="22"/>
      <c r="C470" s="126"/>
      <c r="D470" s="23"/>
      <c r="E470" s="23"/>
      <c r="F470" s="23"/>
      <c r="G470" s="23"/>
      <c r="H470" s="23"/>
      <c r="I470" s="145"/>
      <c r="J470" s="145"/>
      <c r="K470" s="146"/>
      <c r="L470" s="145"/>
    </row>
    <row r="471" spans="1:12">
      <c r="A471" s="31"/>
      <c r="B471" s="32"/>
      <c r="C471" s="126"/>
      <c r="D471" s="33"/>
      <c r="E471" s="33"/>
      <c r="F471" s="33"/>
      <c r="G471" s="33"/>
      <c r="H471" s="23"/>
      <c r="I471" s="145"/>
      <c r="J471" s="145"/>
      <c r="K471" s="146"/>
      <c r="L471" s="145"/>
    </row>
    <row r="472" spans="1:12">
      <c r="A472" s="31"/>
      <c r="B472" s="32"/>
      <c r="C472" s="126"/>
      <c r="D472" s="33"/>
      <c r="E472" s="33"/>
      <c r="F472" s="33"/>
      <c r="G472" s="33"/>
      <c r="H472" s="23"/>
      <c r="I472" s="145"/>
      <c r="J472" s="145"/>
      <c r="K472" s="146"/>
      <c r="L472" s="145"/>
    </row>
    <row r="473" spans="1:12">
      <c r="A473" s="31"/>
      <c r="B473" s="32"/>
      <c r="C473" s="126"/>
      <c r="D473" s="33"/>
      <c r="E473" s="33"/>
      <c r="F473" s="33"/>
      <c r="G473" s="33"/>
      <c r="H473" s="23"/>
      <c r="I473" s="145"/>
      <c r="J473" s="145"/>
      <c r="K473" s="146"/>
      <c r="L473" s="145"/>
    </row>
    <row r="474" spans="1:12">
      <c r="A474" s="3">
        <f>A470+1</f>
        <v>110</v>
      </c>
      <c r="B474" s="22"/>
      <c r="C474" s="126"/>
      <c r="D474" s="23"/>
      <c r="E474" s="23"/>
      <c r="F474" s="23"/>
      <c r="G474" s="23"/>
      <c r="H474" s="23"/>
      <c r="I474" s="145"/>
      <c r="J474" s="145"/>
      <c r="K474" s="146"/>
      <c r="L474" s="145"/>
    </row>
    <row r="475" spans="1:12">
      <c r="A475" s="31"/>
      <c r="B475" s="32"/>
      <c r="C475" s="126"/>
      <c r="D475" s="33"/>
      <c r="E475" s="33"/>
      <c r="F475" s="33"/>
      <c r="G475" s="33"/>
      <c r="H475" s="23"/>
      <c r="I475" s="145"/>
      <c r="J475" s="145"/>
      <c r="K475" s="146"/>
      <c r="L475" s="145"/>
    </row>
    <row r="476" spans="1:12">
      <c r="A476" s="31"/>
      <c r="B476" s="32"/>
      <c r="C476" s="126"/>
      <c r="D476" s="33"/>
      <c r="E476" s="33"/>
      <c r="F476" s="33"/>
      <c r="G476" s="33"/>
      <c r="H476" s="23"/>
      <c r="I476" s="145"/>
      <c r="J476" s="145"/>
      <c r="K476" s="146"/>
      <c r="L476" s="145"/>
    </row>
    <row r="477" spans="1:12">
      <c r="A477" s="31"/>
      <c r="B477" s="32"/>
      <c r="C477" s="126"/>
      <c r="D477" s="33"/>
      <c r="E477" s="33"/>
      <c r="F477" s="33"/>
      <c r="G477" s="33"/>
      <c r="H477" s="23"/>
      <c r="I477" s="145"/>
      <c r="J477" s="145"/>
      <c r="K477" s="146"/>
      <c r="L477" s="145"/>
    </row>
    <row r="478" spans="1:12">
      <c r="A478" s="3">
        <f>A474+1</f>
        <v>111</v>
      </c>
      <c r="B478" s="22"/>
      <c r="C478" s="126"/>
      <c r="D478" s="23"/>
      <c r="E478" s="23"/>
      <c r="F478" s="23"/>
      <c r="G478" s="23"/>
      <c r="H478" s="23"/>
      <c r="I478" s="145"/>
      <c r="J478" s="145"/>
      <c r="K478" s="146"/>
      <c r="L478" s="145"/>
    </row>
    <row r="479" spans="1:12">
      <c r="A479" s="31"/>
      <c r="B479" s="32"/>
      <c r="C479" s="126"/>
      <c r="D479" s="33"/>
      <c r="E479" s="33"/>
      <c r="F479" s="33"/>
      <c r="G479" s="33"/>
      <c r="H479" s="23"/>
      <c r="I479" s="145"/>
      <c r="J479" s="145"/>
      <c r="K479" s="146"/>
      <c r="L479" s="145"/>
    </row>
    <row r="480" spans="1:12">
      <c r="A480" s="31"/>
      <c r="B480" s="32"/>
      <c r="C480" s="126"/>
      <c r="D480" s="33"/>
      <c r="E480" s="33"/>
      <c r="F480" s="33"/>
      <c r="G480" s="33"/>
      <c r="H480" s="23"/>
      <c r="I480" s="145"/>
      <c r="J480" s="145"/>
      <c r="K480" s="146"/>
      <c r="L480" s="145"/>
    </row>
    <row r="481" spans="1:12">
      <c r="A481" s="31"/>
      <c r="B481" s="32"/>
      <c r="C481" s="126"/>
      <c r="D481" s="33"/>
      <c r="E481" s="33"/>
      <c r="F481" s="33"/>
      <c r="G481" s="33"/>
      <c r="H481" s="23"/>
      <c r="I481" s="145"/>
      <c r="J481" s="145"/>
      <c r="K481" s="146"/>
      <c r="L481" s="145"/>
    </row>
    <row r="482" spans="1:12">
      <c r="A482" s="3">
        <f>A478+1</f>
        <v>112</v>
      </c>
      <c r="B482" s="22"/>
      <c r="C482" s="126"/>
      <c r="D482" s="23"/>
      <c r="E482" s="23"/>
      <c r="F482" s="23"/>
      <c r="G482" s="23"/>
      <c r="H482" s="23"/>
      <c r="I482" s="145"/>
      <c r="J482" s="145"/>
      <c r="K482" s="146"/>
      <c r="L482" s="145"/>
    </row>
    <row r="483" spans="1:12">
      <c r="A483" s="31"/>
      <c r="B483" s="32"/>
      <c r="C483" s="126"/>
      <c r="D483" s="33"/>
      <c r="E483" s="33"/>
      <c r="F483" s="33"/>
      <c r="G483" s="33"/>
      <c r="H483" s="23"/>
      <c r="I483" s="145"/>
      <c r="J483" s="145"/>
      <c r="K483" s="146"/>
      <c r="L483" s="145"/>
    </row>
    <row r="484" spans="1:12">
      <c r="A484" s="31"/>
      <c r="B484" s="32"/>
      <c r="C484" s="126"/>
      <c r="D484" s="33"/>
      <c r="E484" s="33"/>
      <c r="F484" s="33"/>
      <c r="G484" s="33"/>
      <c r="H484" s="23"/>
      <c r="I484" s="145"/>
      <c r="J484" s="145"/>
      <c r="K484" s="146"/>
      <c r="L484" s="145"/>
    </row>
    <row r="485" spans="1:12">
      <c r="A485" s="31"/>
      <c r="B485" s="32"/>
      <c r="C485" s="126"/>
      <c r="D485" s="33"/>
      <c r="E485" s="33"/>
      <c r="F485" s="33"/>
      <c r="G485" s="33"/>
      <c r="H485" s="23"/>
      <c r="I485" s="145"/>
      <c r="J485" s="145"/>
      <c r="K485" s="146"/>
      <c r="L485" s="145"/>
    </row>
    <row r="486" spans="1:12">
      <c r="A486" s="3">
        <f>A482+1</f>
        <v>113</v>
      </c>
      <c r="B486" s="22"/>
      <c r="C486" s="126"/>
      <c r="D486" s="23"/>
      <c r="E486" s="23"/>
      <c r="F486" s="23"/>
      <c r="G486" s="23"/>
      <c r="H486" s="23"/>
      <c r="I486" s="145"/>
      <c r="J486" s="145"/>
      <c r="K486" s="146"/>
      <c r="L486" s="145"/>
    </row>
    <row r="487" spans="1:12">
      <c r="A487" s="31"/>
      <c r="B487" s="32"/>
      <c r="C487" s="126"/>
      <c r="D487" s="33"/>
      <c r="E487" s="33"/>
      <c r="F487" s="33"/>
      <c r="G487" s="33"/>
      <c r="H487" s="23"/>
      <c r="I487" s="145"/>
      <c r="J487" s="145"/>
      <c r="K487" s="146"/>
      <c r="L487" s="145"/>
    </row>
    <row r="488" spans="1:12">
      <c r="A488" s="31"/>
      <c r="B488" s="32"/>
      <c r="C488" s="126"/>
      <c r="D488" s="33"/>
      <c r="E488" s="33"/>
      <c r="F488" s="33"/>
      <c r="G488" s="33"/>
      <c r="H488" s="23"/>
      <c r="I488" s="145"/>
      <c r="J488" s="145"/>
      <c r="K488" s="146"/>
      <c r="L488" s="145"/>
    </row>
    <row r="489" spans="1:12">
      <c r="A489" s="31"/>
      <c r="B489" s="32"/>
      <c r="C489" s="126"/>
      <c r="D489" s="33"/>
      <c r="E489" s="33"/>
      <c r="F489" s="33"/>
      <c r="G489" s="33"/>
      <c r="H489" s="23"/>
      <c r="I489" s="145"/>
      <c r="J489" s="145"/>
      <c r="K489" s="146"/>
      <c r="L489" s="145"/>
    </row>
    <row r="490" spans="1:12">
      <c r="A490" s="3">
        <f>A486+1</f>
        <v>114</v>
      </c>
      <c r="B490" s="22"/>
      <c r="C490" s="126"/>
      <c r="D490" s="23"/>
      <c r="E490" s="23"/>
      <c r="F490" s="23"/>
      <c r="G490" s="23"/>
      <c r="H490" s="23"/>
      <c r="I490" s="145"/>
      <c r="J490" s="145"/>
      <c r="K490" s="146"/>
      <c r="L490" s="145"/>
    </row>
    <row r="491" spans="1:12">
      <c r="A491" s="31"/>
      <c r="B491" s="32"/>
      <c r="C491" s="126"/>
      <c r="D491" s="33"/>
      <c r="E491" s="33"/>
      <c r="F491" s="33"/>
      <c r="G491" s="33"/>
      <c r="H491" s="23"/>
      <c r="I491" s="145"/>
      <c r="J491" s="145"/>
      <c r="K491" s="146"/>
      <c r="L491" s="145"/>
    </row>
    <row r="492" spans="1:12">
      <c r="A492" s="31"/>
      <c r="B492" s="32"/>
      <c r="C492" s="126"/>
      <c r="D492" s="33"/>
      <c r="E492" s="33"/>
      <c r="F492" s="33"/>
      <c r="G492" s="33"/>
      <c r="H492" s="23"/>
      <c r="I492" s="145"/>
      <c r="J492" s="145"/>
      <c r="K492" s="146"/>
      <c r="L492" s="145"/>
    </row>
    <row r="493" spans="1:12">
      <c r="A493" s="31"/>
      <c r="B493" s="32"/>
      <c r="C493" s="126"/>
      <c r="D493" s="33"/>
      <c r="E493" s="33"/>
      <c r="F493" s="33"/>
      <c r="G493" s="33"/>
      <c r="H493" s="23"/>
      <c r="I493" s="145"/>
      <c r="J493" s="145"/>
      <c r="K493" s="146"/>
      <c r="L493" s="145"/>
    </row>
    <row r="494" spans="1:12">
      <c r="A494" s="3">
        <f>A490+1</f>
        <v>115</v>
      </c>
      <c r="B494" s="22"/>
      <c r="C494" s="126"/>
      <c r="D494" s="23"/>
      <c r="E494" s="23"/>
      <c r="F494" s="23"/>
      <c r="G494" s="23"/>
      <c r="H494" s="23"/>
      <c r="I494" s="145"/>
      <c r="J494" s="145"/>
      <c r="K494" s="146"/>
      <c r="L494" s="145"/>
    </row>
    <row r="495" spans="1:12">
      <c r="A495" s="31"/>
      <c r="B495" s="32"/>
      <c r="C495" s="126"/>
      <c r="D495" s="33"/>
      <c r="E495" s="33"/>
      <c r="F495" s="33"/>
      <c r="G495" s="33"/>
      <c r="H495" s="23"/>
      <c r="I495" s="145"/>
      <c r="J495" s="145"/>
      <c r="K495" s="146"/>
      <c r="L495" s="145"/>
    </row>
    <row r="496" spans="1:12">
      <c r="A496" s="31"/>
      <c r="B496" s="32"/>
      <c r="C496" s="126"/>
      <c r="D496" s="33"/>
      <c r="E496" s="33"/>
      <c r="F496" s="33"/>
      <c r="G496" s="33"/>
      <c r="H496" s="23"/>
      <c r="I496" s="145"/>
      <c r="J496" s="145"/>
      <c r="K496" s="146"/>
      <c r="L496" s="145"/>
    </row>
    <row r="497" spans="1:12">
      <c r="A497" s="31"/>
      <c r="B497" s="32"/>
      <c r="C497" s="126"/>
      <c r="D497" s="33"/>
      <c r="E497" s="33"/>
      <c r="F497" s="33"/>
      <c r="G497" s="33"/>
      <c r="H497" s="23"/>
      <c r="I497" s="145"/>
      <c r="J497" s="145"/>
      <c r="K497" s="146"/>
      <c r="L497" s="145"/>
    </row>
    <row r="498" spans="1:12">
      <c r="A498" s="3">
        <f>A494+1</f>
        <v>116</v>
      </c>
      <c r="B498" s="22"/>
      <c r="C498" s="126"/>
      <c r="D498" s="23"/>
      <c r="E498" s="23"/>
      <c r="F498" s="23"/>
      <c r="G498" s="23"/>
      <c r="H498" s="23"/>
      <c r="I498" s="145"/>
      <c r="J498" s="145"/>
      <c r="K498" s="146"/>
      <c r="L498" s="145"/>
    </row>
    <row r="499" spans="1:12">
      <c r="A499" s="31"/>
      <c r="B499" s="32"/>
      <c r="C499" s="126"/>
      <c r="D499" s="33"/>
      <c r="E499" s="33"/>
      <c r="F499" s="33"/>
      <c r="G499" s="33"/>
      <c r="H499" s="23"/>
      <c r="I499" s="145"/>
      <c r="J499" s="145"/>
      <c r="K499" s="146"/>
      <c r="L499" s="145"/>
    </row>
    <row r="500" spans="1:12">
      <c r="A500" s="31"/>
      <c r="B500" s="32"/>
      <c r="C500" s="126"/>
      <c r="D500" s="33"/>
      <c r="E500" s="33"/>
      <c r="F500" s="33"/>
      <c r="G500" s="33"/>
      <c r="H500" s="23"/>
      <c r="I500" s="145"/>
      <c r="J500" s="145"/>
      <c r="K500" s="146"/>
      <c r="L500" s="145"/>
    </row>
    <row r="501" spans="1:12">
      <c r="A501" s="31"/>
      <c r="B501" s="32"/>
      <c r="C501" s="126"/>
      <c r="D501" s="33"/>
      <c r="E501" s="33"/>
      <c r="F501" s="33"/>
      <c r="G501" s="33"/>
      <c r="H501" s="23"/>
      <c r="I501" s="145"/>
      <c r="J501" s="145"/>
      <c r="K501" s="146"/>
      <c r="L501" s="145"/>
    </row>
    <row r="502" spans="1:12">
      <c r="A502" s="3">
        <f>A498+1</f>
        <v>117</v>
      </c>
      <c r="B502" s="22"/>
      <c r="C502" s="126"/>
      <c r="D502" s="23"/>
      <c r="E502" s="23"/>
      <c r="F502" s="23"/>
      <c r="G502" s="23"/>
      <c r="H502" s="23"/>
      <c r="I502" s="145"/>
      <c r="J502" s="145"/>
      <c r="K502" s="146"/>
      <c r="L502" s="145"/>
    </row>
    <row r="503" spans="1:12">
      <c r="A503" s="31"/>
      <c r="B503" s="32"/>
      <c r="C503" s="126"/>
      <c r="D503" s="33"/>
      <c r="E503" s="33"/>
      <c r="F503" s="33"/>
      <c r="G503" s="33"/>
      <c r="H503" s="23"/>
      <c r="I503" s="145"/>
      <c r="J503" s="145"/>
      <c r="K503" s="146"/>
      <c r="L503" s="145"/>
    </row>
    <row r="504" spans="1:12">
      <c r="A504" s="31"/>
      <c r="B504" s="32"/>
      <c r="C504" s="126"/>
      <c r="D504" s="33"/>
      <c r="E504" s="33"/>
      <c r="F504" s="33"/>
      <c r="G504" s="33"/>
      <c r="H504" s="23"/>
      <c r="I504" s="145"/>
      <c r="J504" s="145"/>
      <c r="K504" s="146"/>
      <c r="L504" s="145"/>
    </row>
    <row r="505" spans="1:12">
      <c r="A505" s="31"/>
      <c r="B505" s="32"/>
      <c r="C505" s="126"/>
      <c r="D505" s="33"/>
      <c r="E505" s="33"/>
      <c r="F505" s="33"/>
      <c r="G505" s="33"/>
      <c r="H505" s="23"/>
      <c r="I505" s="145"/>
      <c r="J505" s="145"/>
      <c r="K505" s="146"/>
      <c r="L505" s="145"/>
    </row>
    <row r="506" spans="1:12">
      <c r="A506" s="3">
        <f>A502+1</f>
        <v>118</v>
      </c>
      <c r="B506" s="22"/>
      <c r="C506" s="126"/>
      <c r="D506" s="23"/>
      <c r="E506" s="23"/>
      <c r="F506" s="23"/>
      <c r="G506" s="23"/>
      <c r="H506" s="23"/>
      <c r="I506" s="145"/>
      <c r="J506" s="145"/>
      <c r="K506" s="146"/>
      <c r="L506" s="145"/>
    </row>
    <row r="507" spans="1:12">
      <c r="A507" s="31"/>
      <c r="B507" s="32"/>
      <c r="C507" s="126"/>
      <c r="D507" s="33"/>
      <c r="E507" s="33"/>
      <c r="F507" s="33"/>
      <c r="G507" s="33"/>
      <c r="H507" s="23"/>
      <c r="I507" s="145"/>
      <c r="J507" s="145"/>
      <c r="K507" s="146"/>
      <c r="L507" s="145"/>
    </row>
    <row r="508" spans="1:12">
      <c r="A508" s="31"/>
      <c r="B508" s="32"/>
      <c r="C508" s="126"/>
      <c r="D508" s="33"/>
      <c r="E508" s="33"/>
      <c r="F508" s="33"/>
      <c r="G508" s="33"/>
      <c r="H508" s="23"/>
      <c r="I508" s="145"/>
      <c r="J508" s="145"/>
      <c r="K508" s="146"/>
      <c r="L508" s="145"/>
    </row>
    <row r="509" spans="1:12">
      <c r="A509" s="31"/>
      <c r="B509" s="32"/>
      <c r="C509" s="126"/>
      <c r="D509" s="33"/>
      <c r="E509" s="33"/>
      <c r="F509" s="33"/>
      <c r="G509" s="33"/>
      <c r="H509" s="23"/>
      <c r="I509" s="145"/>
      <c r="J509" s="145"/>
      <c r="K509" s="146"/>
      <c r="L509" s="145"/>
    </row>
    <row r="510" spans="1:12">
      <c r="A510" s="3">
        <f>A506+1</f>
        <v>119</v>
      </c>
      <c r="B510" s="22"/>
      <c r="C510" s="126"/>
      <c r="D510" s="23"/>
      <c r="E510" s="23"/>
      <c r="F510" s="23"/>
      <c r="G510" s="23"/>
      <c r="H510" s="23"/>
      <c r="I510" s="145"/>
      <c r="J510" s="145"/>
      <c r="K510" s="146"/>
      <c r="L510" s="145"/>
    </row>
    <row r="511" spans="1:12">
      <c r="A511" s="31"/>
      <c r="B511" s="32"/>
      <c r="C511" s="126"/>
      <c r="D511" s="33"/>
      <c r="E511" s="33"/>
      <c r="F511" s="33"/>
      <c r="G511" s="33"/>
      <c r="H511" s="23"/>
      <c r="I511" s="145"/>
      <c r="J511" s="145"/>
      <c r="K511" s="146"/>
      <c r="L511" s="145"/>
    </row>
    <row r="512" spans="1:12">
      <c r="A512" s="31"/>
      <c r="B512" s="32"/>
      <c r="C512" s="126"/>
      <c r="D512" s="33"/>
      <c r="E512" s="33"/>
      <c r="F512" s="33"/>
      <c r="G512" s="33"/>
      <c r="H512" s="23"/>
      <c r="I512" s="145"/>
      <c r="J512" s="145"/>
      <c r="K512" s="146"/>
      <c r="L512" s="145"/>
    </row>
    <row r="513" spans="1:12">
      <c r="A513" s="31"/>
      <c r="B513" s="32"/>
      <c r="C513" s="126"/>
      <c r="D513" s="33"/>
      <c r="E513" s="33"/>
      <c r="F513" s="33"/>
      <c r="G513" s="33"/>
      <c r="H513" s="23"/>
      <c r="I513" s="145"/>
      <c r="J513" s="145"/>
      <c r="K513" s="146"/>
      <c r="L513" s="145"/>
    </row>
    <row r="514" spans="1:12">
      <c r="A514" s="3">
        <f>A510+1</f>
        <v>120</v>
      </c>
      <c r="B514" s="22"/>
      <c r="C514" s="126"/>
      <c r="D514" s="23"/>
      <c r="E514" s="23"/>
      <c r="F514" s="23"/>
      <c r="G514" s="23"/>
      <c r="H514" s="23"/>
      <c r="I514" s="145"/>
      <c r="J514" s="145"/>
      <c r="K514" s="146"/>
      <c r="L514" s="145"/>
    </row>
    <row r="515" spans="1:12">
      <c r="A515" s="31"/>
      <c r="B515" s="32"/>
      <c r="C515" s="126"/>
      <c r="D515" s="33"/>
      <c r="E515" s="33"/>
      <c r="F515" s="33"/>
      <c r="G515" s="33"/>
      <c r="H515" s="23"/>
      <c r="I515" s="145"/>
      <c r="J515" s="145"/>
      <c r="K515" s="146"/>
      <c r="L515" s="145"/>
    </row>
    <row r="516" spans="1:12">
      <c r="A516" s="31"/>
      <c r="B516" s="32"/>
      <c r="C516" s="126"/>
      <c r="D516" s="33"/>
      <c r="E516" s="33"/>
      <c r="F516" s="33"/>
      <c r="G516" s="33"/>
      <c r="H516" s="23"/>
      <c r="I516" s="145"/>
      <c r="J516" s="145"/>
      <c r="K516" s="146"/>
      <c r="L516" s="145"/>
    </row>
    <row r="517" spans="1:12">
      <c r="A517" s="31"/>
      <c r="B517" s="32"/>
      <c r="C517" s="126"/>
      <c r="D517" s="33"/>
      <c r="E517" s="33"/>
      <c r="F517" s="33"/>
      <c r="G517" s="33"/>
      <c r="H517" s="23"/>
      <c r="I517" s="145"/>
      <c r="J517" s="145"/>
      <c r="K517" s="146"/>
      <c r="L517" s="145"/>
    </row>
    <row r="518" spans="1:12">
      <c r="A518" s="3">
        <f>A514+1</f>
        <v>121</v>
      </c>
      <c r="B518" s="22"/>
      <c r="C518" s="126"/>
      <c r="D518" s="23"/>
      <c r="E518" s="23"/>
      <c r="F518" s="23"/>
      <c r="G518" s="23"/>
      <c r="H518" s="23"/>
      <c r="I518" s="145"/>
      <c r="J518" s="145"/>
      <c r="K518" s="146"/>
      <c r="L518" s="145"/>
    </row>
    <row r="519" spans="1:12">
      <c r="A519" s="31"/>
      <c r="B519" s="32"/>
      <c r="C519" s="126"/>
      <c r="D519" s="33"/>
      <c r="E519" s="33"/>
      <c r="F519" s="33"/>
      <c r="G519" s="33"/>
      <c r="H519" s="23"/>
      <c r="I519" s="145"/>
      <c r="J519" s="145"/>
      <c r="K519" s="146"/>
      <c r="L519" s="145"/>
    </row>
    <row r="520" spans="1:12">
      <c r="A520" s="31"/>
      <c r="B520" s="32"/>
      <c r="C520" s="126"/>
      <c r="D520" s="33"/>
      <c r="E520" s="33"/>
      <c r="F520" s="33"/>
      <c r="G520" s="33"/>
      <c r="H520" s="23"/>
      <c r="I520" s="145"/>
      <c r="J520" s="145"/>
      <c r="K520" s="146"/>
      <c r="L520" s="145"/>
    </row>
    <row r="521" spans="1:12">
      <c r="A521" s="31"/>
      <c r="B521" s="32"/>
      <c r="C521" s="126"/>
      <c r="D521" s="33"/>
      <c r="E521" s="33"/>
      <c r="F521" s="33"/>
      <c r="G521" s="33"/>
      <c r="H521" s="23"/>
      <c r="I521" s="145"/>
      <c r="J521" s="145"/>
      <c r="K521" s="146"/>
      <c r="L521" s="145"/>
    </row>
    <row r="522" spans="1:12">
      <c r="A522" s="3">
        <f>A518+1</f>
        <v>122</v>
      </c>
      <c r="B522" s="22"/>
      <c r="C522" s="126"/>
      <c r="D522" s="23"/>
      <c r="E522" s="23"/>
      <c r="F522" s="23"/>
      <c r="G522" s="23"/>
      <c r="H522" s="23"/>
      <c r="I522" s="145"/>
      <c r="J522" s="145"/>
      <c r="K522" s="146"/>
      <c r="L522" s="145"/>
    </row>
    <row r="523" spans="1:12">
      <c r="A523" s="31"/>
      <c r="B523" s="32"/>
      <c r="C523" s="126"/>
      <c r="D523" s="33"/>
      <c r="E523" s="33"/>
      <c r="F523" s="33"/>
      <c r="G523" s="33"/>
      <c r="H523" s="23"/>
      <c r="I523" s="145"/>
      <c r="J523" s="145"/>
      <c r="K523" s="146"/>
      <c r="L523" s="145"/>
    </row>
    <row r="524" spans="1:12">
      <c r="A524" s="31"/>
      <c r="B524" s="32"/>
      <c r="C524" s="126"/>
      <c r="D524" s="33"/>
      <c r="E524" s="33"/>
      <c r="F524" s="33"/>
      <c r="G524" s="33"/>
      <c r="H524" s="23"/>
      <c r="I524" s="145"/>
      <c r="J524" s="145"/>
      <c r="K524" s="146"/>
      <c r="L524" s="145"/>
    </row>
    <row r="525" spans="1:12">
      <c r="A525" s="31"/>
      <c r="B525" s="32"/>
      <c r="C525" s="126"/>
      <c r="D525" s="33"/>
      <c r="E525" s="33"/>
      <c r="F525" s="33"/>
      <c r="G525" s="33"/>
      <c r="H525" s="23"/>
      <c r="I525" s="145"/>
      <c r="J525" s="145"/>
      <c r="K525" s="146"/>
      <c r="L525" s="145"/>
    </row>
    <row r="526" spans="1:12">
      <c r="A526" s="3">
        <f>A522+1</f>
        <v>123</v>
      </c>
      <c r="B526" s="22"/>
      <c r="C526" s="126"/>
      <c r="D526" s="23"/>
      <c r="E526" s="23"/>
      <c r="F526" s="23"/>
      <c r="G526" s="23"/>
      <c r="H526" s="23"/>
      <c r="I526" s="145"/>
      <c r="J526" s="145"/>
      <c r="K526" s="146"/>
      <c r="L526" s="145"/>
    </row>
    <row r="527" spans="1:12">
      <c r="A527" s="31"/>
      <c r="B527" s="32"/>
      <c r="C527" s="126"/>
      <c r="D527" s="33"/>
      <c r="E527" s="33"/>
      <c r="F527" s="33"/>
      <c r="G527" s="33"/>
      <c r="H527" s="23"/>
      <c r="I527" s="145"/>
      <c r="J527" s="145"/>
      <c r="K527" s="146"/>
      <c r="L527" s="145"/>
    </row>
    <row r="528" spans="1:12">
      <c r="A528" s="31"/>
      <c r="B528" s="32"/>
      <c r="C528" s="126"/>
      <c r="D528" s="33"/>
      <c r="E528" s="33"/>
      <c r="F528" s="33"/>
      <c r="G528" s="33"/>
      <c r="H528" s="23"/>
      <c r="I528" s="145"/>
      <c r="J528" s="145"/>
      <c r="K528" s="146"/>
      <c r="L528" s="145"/>
    </row>
    <row r="529" spans="1:12">
      <c r="A529" s="31"/>
      <c r="B529" s="32"/>
      <c r="C529" s="126"/>
      <c r="D529" s="33"/>
      <c r="E529" s="33"/>
      <c r="F529" s="33"/>
      <c r="G529" s="33"/>
      <c r="H529" s="23"/>
      <c r="I529" s="145"/>
      <c r="J529" s="145"/>
      <c r="K529" s="146"/>
      <c r="L529" s="145"/>
    </row>
    <row r="530" spans="1:12">
      <c r="A530" s="3">
        <f>A526+1</f>
        <v>124</v>
      </c>
      <c r="B530" s="22"/>
      <c r="C530" s="126"/>
      <c r="D530" s="23"/>
      <c r="E530" s="23"/>
      <c r="F530" s="23"/>
      <c r="G530" s="23"/>
      <c r="H530" s="23"/>
      <c r="I530" s="145"/>
      <c r="J530" s="145"/>
      <c r="K530" s="146"/>
      <c r="L530" s="145"/>
    </row>
    <row r="531" spans="1:12">
      <c r="A531" s="31"/>
      <c r="B531" s="32"/>
      <c r="C531" s="126"/>
      <c r="D531" s="33"/>
      <c r="E531" s="33"/>
      <c r="F531" s="33"/>
      <c r="G531" s="33"/>
      <c r="H531" s="23"/>
      <c r="I531" s="145"/>
      <c r="J531" s="145"/>
      <c r="K531" s="146"/>
      <c r="L531" s="145"/>
    </row>
    <row r="532" spans="1:12">
      <c r="A532" s="31"/>
      <c r="B532" s="32"/>
      <c r="C532" s="126"/>
      <c r="D532" s="33"/>
      <c r="E532" s="33"/>
      <c r="F532" s="33"/>
      <c r="G532" s="33"/>
      <c r="H532" s="23"/>
      <c r="I532" s="145"/>
      <c r="J532" s="145"/>
      <c r="K532" s="146"/>
      <c r="L532" s="145"/>
    </row>
    <row r="533" spans="1:12">
      <c r="A533" s="31"/>
      <c r="B533" s="32"/>
      <c r="C533" s="126"/>
      <c r="D533" s="33"/>
      <c r="E533" s="33"/>
      <c r="F533" s="33"/>
      <c r="G533" s="33"/>
      <c r="H533" s="23"/>
      <c r="I533" s="145"/>
      <c r="J533" s="145"/>
      <c r="K533" s="146"/>
      <c r="L533" s="145"/>
    </row>
    <row r="534" spans="1:12">
      <c r="A534" s="3">
        <f>A530+1</f>
        <v>125</v>
      </c>
      <c r="B534" s="22"/>
      <c r="C534" s="126"/>
      <c r="D534" s="23"/>
      <c r="E534" s="23"/>
      <c r="F534" s="23"/>
      <c r="G534" s="23"/>
      <c r="H534" s="23"/>
      <c r="I534" s="145"/>
      <c r="J534" s="145"/>
      <c r="K534" s="146"/>
      <c r="L534" s="145"/>
    </row>
    <row r="535" spans="1:12">
      <c r="A535" s="31"/>
      <c r="B535" s="32"/>
      <c r="C535" s="126"/>
      <c r="D535" s="33"/>
      <c r="E535" s="33"/>
      <c r="F535" s="33"/>
      <c r="G535" s="33"/>
      <c r="H535" s="23"/>
      <c r="I535" s="145"/>
      <c r="J535" s="145"/>
      <c r="K535" s="146"/>
      <c r="L535" s="145"/>
    </row>
    <row r="536" spans="1:12">
      <c r="A536" s="31"/>
      <c r="B536" s="32"/>
      <c r="C536" s="126"/>
      <c r="D536" s="33"/>
      <c r="E536" s="33"/>
      <c r="F536" s="33"/>
      <c r="G536" s="33"/>
      <c r="H536" s="23"/>
      <c r="I536" s="145"/>
      <c r="J536" s="145"/>
      <c r="K536" s="146"/>
      <c r="L536" s="145"/>
    </row>
    <row r="537" spans="1:12">
      <c r="A537" s="31"/>
      <c r="B537" s="32"/>
      <c r="C537" s="126"/>
      <c r="D537" s="33"/>
      <c r="E537" s="33"/>
      <c r="F537" s="33"/>
      <c r="G537" s="33"/>
      <c r="H537" s="23"/>
      <c r="I537" s="145"/>
      <c r="J537" s="145"/>
      <c r="K537" s="146"/>
      <c r="L537" s="145"/>
    </row>
    <row r="538" spans="1:12">
      <c r="A538" s="3">
        <f>A534+1</f>
        <v>126</v>
      </c>
      <c r="B538" s="22"/>
      <c r="C538" s="126"/>
      <c r="D538" s="23"/>
      <c r="E538" s="23"/>
      <c r="F538" s="23"/>
      <c r="G538" s="23"/>
      <c r="H538" s="23"/>
      <c r="I538" s="145"/>
      <c r="J538" s="145"/>
      <c r="K538" s="146"/>
      <c r="L538" s="145"/>
    </row>
    <row r="539" spans="1:12">
      <c r="A539" s="31"/>
      <c r="B539" s="32"/>
      <c r="C539" s="126"/>
      <c r="D539" s="33"/>
      <c r="E539" s="33"/>
      <c r="F539" s="33"/>
      <c r="G539" s="33"/>
      <c r="H539" s="23"/>
      <c r="I539" s="145"/>
      <c r="J539" s="145"/>
      <c r="K539" s="146"/>
      <c r="L539" s="145"/>
    </row>
    <row r="540" spans="1:12">
      <c r="A540" s="31"/>
      <c r="B540" s="32"/>
      <c r="C540" s="126"/>
      <c r="D540" s="33"/>
      <c r="E540" s="33"/>
      <c r="F540" s="33"/>
      <c r="G540" s="33"/>
      <c r="H540" s="23"/>
      <c r="I540" s="145"/>
      <c r="J540" s="145"/>
      <c r="K540" s="146"/>
      <c r="L540" s="145"/>
    </row>
    <row r="541" spans="1:12">
      <c r="A541" s="31"/>
      <c r="B541" s="32"/>
      <c r="C541" s="126"/>
      <c r="D541" s="33"/>
      <c r="E541" s="33"/>
      <c r="F541" s="33"/>
      <c r="G541" s="33"/>
      <c r="H541" s="23"/>
      <c r="I541" s="145"/>
      <c r="J541" s="145"/>
      <c r="K541" s="146"/>
      <c r="L541" s="145"/>
    </row>
    <row r="542" spans="1:12">
      <c r="A542" s="3">
        <f>A538+1</f>
        <v>127</v>
      </c>
      <c r="B542" s="22"/>
      <c r="C542" s="126"/>
      <c r="D542" s="23"/>
      <c r="E542" s="23"/>
      <c r="F542" s="23"/>
      <c r="G542" s="23"/>
      <c r="H542" s="23"/>
      <c r="I542" s="145"/>
      <c r="J542" s="145"/>
      <c r="K542" s="146"/>
      <c r="L542" s="145"/>
    </row>
    <row r="543" spans="1:12">
      <c r="A543" s="31"/>
      <c r="B543" s="32"/>
      <c r="C543" s="126"/>
      <c r="D543" s="33"/>
      <c r="E543" s="33"/>
      <c r="F543" s="33"/>
      <c r="G543" s="33"/>
      <c r="H543" s="23"/>
      <c r="I543" s="145"/>
      <c r="J543" s="145"/>
      <c r="K543" s="146"/>
      <c r="L543" s="145"/>
    </row>
    <row r="544" spans="1:12">
      <c r="A544" s="31"/>
      <c r="B544" s="32"/>
      <c r="C544" s="126"/>
      <c r="D544" s="33"/>
      <c r="E544" s="33"/>
      <c r="F544" s="33"/>
      <c r="G544" s="33"/>
      <c r="H544" s="23"/>
      <c r="I544" s="145"/>
      <c r="J544" s="145"/>
      <c r="K544" s="146"/>
      <c r="L544" s="145"/>
    </row>
    <row r="545" spans="1:12">
      <c r="A545" s="31"/>
      <c r="B545" s="32"/>
      <c r="C545" s="126"/>
      <c r="D545" s="33"/>
      <c r="E545" s="33"/>
      <c r="F545" s="33"/>
      <c r="G545" s="33"/>
      <c r="H545" s="23"/>
      <c r="I545" s="145"/>
      <c r="J545" s="145"/>
      <c r="K545" s="146"/>
      <c r="L545" s="145"/>
    </row>
    <row r="546" spans="1:12">
      <c r="A546" s="3">
        <f>A542+1</f>
        <v>128</v>
      </c>
      <c r="B546" s="22"/>
      <c r="C546" s="126"/>
      <c r="D546" s="23"/>
      <c r="E546" s="23"/>
      <c r="F546" s="23"/>
      <c r="G546" s="23"/>
      <c r="H546" s="23"/>
      <c r="I546" s="145"/>
      <c r="J546" s="145"/>
      <c r="K546" s="146"/>
      <c r="L546" s="145"/>
    </row>
    <row r="547" spans="1:12">
      <c r="A547" s="31"/>
      <c r="B547" s="32"/>
      <c r="C547" s="126"/>
      <c r="D547" s="33"/>
      <c r="E547" s="33"/>
      <c r="F547" s="33"/>
      <c r="G547" s="33"/>
      <c r="H547" s="23"/>
      <c r="I547" s="145"/>
      <c r="J547" s="145"/>
      <c r="K547" s="146"/>
      <c r="L547" s="145"/>
    </row>
    <row r="548" spans="1:12">
      <c r="A548" s="31"/>
      <c r="B548" s="32"/>
      <c r="C548" s="126"/>
      <c r="D548" s="33"/>
      <c r="E548" s="33"/>
      <c r="F548" s="33"/>
      <c r="G548" s="33"/>
      <c r="H548" s="23"/>
      <c r="I548" s="145"/>
      <c r="J548" s="145"/>
      <c r="K548" s="146"/>
      <c r="L548" s="145"/>
    </row>
    <row r="549" spans="1:12">
      <c r="A549" s="31"/>
      <c r="B549" s="32"/>
      <c r="C549" s="126"/>
      <c r="D549" s="33"/>
      <c r="E549" s="33"/>
      <c r="F549" s="33"/>
      <c r="G549" s="33"/>
      <c r="H549" s="23"/>
      <c r="I549" s="145"/>
      <c r="J549" s="145"/>
      <c r="K549" s="146"/>
      <c r="L549" s="145"/>
    </row>
    <row r="550" spans="1:12">
      <c r="A550" s="3">
        <f>A546+1</f>
        <v>129</v>
      </c>
      <c r="B550" s="22"/>
      <c r="C550" s="126"/>
      <c r="D550" s="23"/>
      <c r="E550" s="23"/>
      <c r="F550" s="23"/>
      <c r="G550" s="23"/>
      <c r="H550" s="23"/>
      <c r="I550" s="145"/>
      <c r="J550" s="145"/>
      <c r="K550" s="146"/>
      <c r="L550" s="145"/>
    </row>
    <row r="551" spans="1:12">
      <c r="A551" s="31"/>
      <c r="B551" s="32"/>
      <c r="C551" s="126"/>
      <c r="D551" s="33"/>
      <c r="E551" s="33"/>
      <c r="F551" s="33"/>
      <c r="G551" s="33"/>
      <c r="H551" s="23"/>
      <c r="I551" s="145"/>
      <c r="J551" s="145"/>
      <c r="K551" s="146"/>
      <c r="L551" s="145"/>
    </row>
    <row r="552" spans="1:12">
      <c r="A552" s="31"/>
      <c r="B552" s="32"/>
      <c r="C552" s="126"/>
      <c r="D552" s="33"/>
      <c r="E552" s="33"/>
      <c r="F552" s="33"/>
      <c r="G552" s="33"/>
      <c r="H552" s="23"/>
      <c r="I552" s="145"/>
      <c r="J552" s="145"/>
      <c r="K552" s="146"/>
      <c r="L552" s="145"/>
    </row>
    <row r="553" spans="1:12">
      <c r="A553" s="31"/>
      <c r="B553" s="32"/>
      <c r="C553" s="126"/>
      <c r="D553" s="33"/>
      <c r="E553" s="33"/>
      <c r="F553" s="33"/>
      <c r="G553" s="33"/>
      <c r="H553" s="23"/>
      <c r="I553" s="145"/>
      <c r="J553" s="145"/>
      <c r="K553" s="146"/>
      <c r="L553" s="145"/>
    </row>
    <row r="554" spans="1:12">
      <c r="A554" s="3">
        <f>A550+1</f>
        <v>130</v>
      </c>
      <c r="B554" s="22"/>
      <c r="C554" s="126"/>
      <c r="D554" s="23"/>
      <c r="E554" s="23"/>
      <c r="F554" s="23"/>
      <c r="G554" s="23"/>
      <c r="H554" s="23"/>
      <c r="I554" s="145"/>
      <c r="J554" s="145"/>
      <c r="K554" s="146"/>
      <c r="L554" s="145"/>
    </row>
    <row r="555" spans="1:12">
      <c r="A555" s="31"/>
      <c r="B555" s="32"/>
      <c r="C555" s="126"/>
      <c r="D555" s="33"/>
      <c r="E555" s="33"/>
      <c r="F555" s="33"/>
      <c r="G555" s="33"/>
      <c r="H555" s="23"/>
      <c r="I555" s="145"/>
      <c r="J555" s="145"/>
      <c r="K555" s="146"/>
      <c r="L555" s="145"/>
    </row>
    <row r="556" spans="1:12">
      <c r="A556" s="31"/>
      <c r="B556" s="32"/>
      <c r="C556" s="126"/>
      <c r="D556" s="33"/>
      <c r="E556" s="33"/>
      <c r="F556" s="33"/>
      <c r="G556" s="33"/>
      <c r="H556" s="23"/>
      <c r="I556" s="145"/>
      <c r="J556" s="145"/>
      <c r="K556" s="146"/>
      <c r="L556" s="145"/>
    </row>
    <row r="557" spans="1:12">
      <c r="A557" s="31"/>
      <c r="B557" s="32"/>
      <c r="C557" s="126"/>
      <c r="D557" s="33"/>
      <c r="E557" s="33"/>
      <c r="F557" s="33"/>
      <c r="G557" s="33"/>
      <c r="H557" s="23"/>
      <c r="I557" s="145"/>
      <c r="J557" s="145"/>
      <c r="K557" s="146"/>
      <c r="L557" s="145"/>
    </row>
    <row r="558" spans="1:12">
      <c r="A558" s="3">
        <f>A554+1</f>
        <v>131</v>
      </c>
      <c r="B558" s="22"/>
      <c r="C558" s="126"/>
      <c r="D558" s="23"/>
      <c r="E558" s="23"/>
      <c r="F558" s="23"/>
      <c r="G558" s="23"/>
      <c r="H558" s="23"/>
      <c r="I558" s="145"/>
      <c r="J558" s="145"/>
      <c r="K558" s="146"/>
      <c r="L558" s="145"/>
    </row>
    <row r="559" spans="1:12">
      <c r="A559" s="31"/>
      <c r="B559" s="32"/>
      <c r="C559" s="126"/>
      <c r="D559" s="33"/>
      <c r="E559" s="33"/>
      <c r="F559" s="33"/>
      <c r="G559" s="33"/>
      <c r="H559" s="23"/>
      <c r="I559" s="145"/>
      <c r="J559" s="145"/>
      <c r="K559" s="146"/>
      <c r="L559" s="145"/>
    </row>
    <row r="560" spans="1:12">
      <c r="A560" s="31"/>
      <c r="B560" s="32"/>
      <c r="C560" s="126"/>
      <c r="D560" s="33"/>
      <c r="E560" s="33"/>
      <c r="F560" s="33"/>
      <c r="G560" s="33"/>
      <c r="H560" s="23"/>
      <c r="I560" s="145"/>
      <c r="J560" s="145"/>
      <c r="K560" s="146"/>
      <c r="L560" s="145"/>
    </row>
    <row r="561" spans="1:12">
      <c r="A561" s="31"/>
      <c r="B561" s="32"/>
      <c r="C561" s="126"/>
      <c r="D561" s="33"/>
      <c r="E561" s="33"/>
      <c r="F561" s="33"/>
      <c r="G561" s="33"/>
      <c r="H561" s="23"/>
      <c r="I561" s="145"/>
      <c r="J561" s="145"/>
      <c r="K561" s="146"/>
      <c r="L561" s="145"/>
    </row>
    <row r="562" spans="1:12">
      <c r="A562" s="3">
        <f>A558+1</f>
        <v>132</v>
      </c>
      <c r="B562" s="22"/>
      <c r="C562" s="126"/>
      <c r="D562" s="23"/>
      <c r="E562" s="23"/>
      <c r="F562" s="23"/>
      <c r="G562" s="23"/>
      <c r="H562" s="23"/>
      <c r="I562" s="145"/>
      <c r="J562" s="145"/>
      <c r="K562" s="146"/>
      <c r="L562" s="145"/>
    </row>
    <row r="563" spans="1:12">
      <c r="A563" s="31"/>
      <c r="B563" s="32"/>
      <c r="C563" s="126"/>
      <c r="D563" s="33"/>
      <c r="E563" s="33"/>
      <c r="F563" s="33"/>
      <c r="G563" s="33"/>
      <c r="H563" s="23"/>
      <c r="I563" s="145"/>
      <c r="J563" s="145"/>
      <c r="K563" s="146"/>
      <c r="L563" s="145"/>
    </row>
    <row r="564" spans="1:12">
      <c r="A564" s="31"/>
      <c r="B564" s="32"/>
      <c r="C564" s="126"/>
      <c r="D564" s="33"/>
      <c r="E564" s="33"/>
      <c r="F564" s="33"/>
      <c r="G564" s="33"/>
      <c r="H564" s="23"/>
      <c r="I564" s="145"/>
      <c r="J564" s="145"/>
      <c r="K564" s="146"/>
      <c r="L564" s="145"/>
    </row>
    <row r="565" spans="1:12">
      <c r="A565" s="31"/>
      <c r="B565" s="32"/>
      <c r="C565" s="126"/>
      <c r="D565" s="33"/>
      <c r="E565" s="33"/>
      <c r="F565" s="33"/>
      <c r="G565" s="33"/>
      <c r="H565" s="23"/>
      <c r="I565" s="145"/>
      <c r="J565" s="145"/>
      <c r="K565" s="146"/>
      <c r="L565" s="145"/>
    </row>
    <row r="566" spans="1:12">
      <c r="A566" s="3">
        <f>A562+1</f>
        <v>133</v>
      </c>
      <c r="B566" s="22"/>
      <c r="C566" s="126"/>
      <c r="D566" s="23"/>
      <c r="E566" s="23"/>
      <c r="F566" s="23"/>
      <c r="G566" s="23"/>
      <c r="H566" s="23"/>
      <c r="I566" s="145"/>
      <c r="J566" s="145"/>
      <c r="K566" s="146"/>
      <c r="L566" s="145"/>
    </row>
    <row r="567" spans="1:12">
      <c r="A567" s="31"/>
      <c r="B567" s="32"/>
      <c r="C567" s="126"/>
      <c r="D567" s="33"/>
      <c r="E567" s="33"/>
      <c r="F567" s="33"/>
      <c r="G567" s="33"/>
      <c r="H567" s="23"/>
      <c r="I567" s="145"/>
      <c r="J567" s="145"/>
      <c r="K567" s="146"/>
      <c r="L567" s="145"/>
    </row>
    <row r="568" spans="1:12">
      <c r="A568" s="31"/>
      <c r="B568" s="32"/>
      <c r="C568" s="126"/>
      <c r="D568" s="33"/>
      <c r="E568" s="33"/>
      <c r="F568" s="33"/>
      <c r="G568" s="33"/>
      <c r="H568" s="23"/>
      <c r="I568" s="145"/>
      <c r="J568" s="145"/>
      <c r="K568" s="146"/>
      <c r="L568" s="145"/>
    </row>
    <row r="569" spans="1:12">
      <c r="A569" s="31"/>
      <c r="B569" s="32"/>
      <c r="C569" s="126"/>
      <c r="D569" s="33"/>
      <c r="E569" s="33"/>
      <c r="F569" s="33"/>
      <c r="G569" s="33"/>
      <c r="H569" s="23"/>
      <c r="I569" s="145"/>
      <c r="J569" s="145"/>
      <c r="K569" s="146"/>
      <c r="L569" s="145"/>
    </row>
    <row r="570" spans="1:12">
      <c r="A570" s="3">
        <f>A566+1</f>
        <v>134</v>
      </c>
      <c r="B570" s="22"/>
      <c r="C570" s="126"/>
      <c r="D570" s="23"/>
      <c r="E570" s="23"/>
      <c r="F570" s="23"/>
      <c r="G570" s="23"/>
      <c r="H570" s="23"/>
      <c r="I570" s="145"/>
      <c r="J570" s="145"/>
      <c r="K570" s="146"/>
      <c r="L570" s="145"/>
    </row>
    <row r="571" spans="1:12">
      <c r="A571" s="31"/>
      <c r="B571" s="32"/>
      <c r="C571" s="126"/>
      <c r="D571" s="33"/>
      <c r="E571" s="33"/>
      <c r="F571" s="33"/>
      <c r="G571" s="33"/>
      <c r="H571" s="23"/>
      <c r="I571" s="145"/>
      <c r="J571" s="145"/>
      <c r="K571" s="146"/>
      <c r="L571" s="145"/>
    </row>
    <row r="572" spans="1:12">
      <c r="A572" s="31"/>
      <c r="B572" s="32"/>
      <c r="C572" s="126"/>
      <c r="D572" s="33"/>
      <c r="E572" s="33"/>
      <c r="F572" s="33"/>
      <c r="G572" s="33"/>
      <c r="H572" s="23"/>
      <c r="I572" s="145"/>
      <c r="J572" s="145"/>
      <c r="K572" s="146"/>
      <c r="L572" s="145"/>
    </row>
    <row r="573" spans="1:12">
      <c r="A573" s="31"/>
      <c r="B573" s="32"/>
      <c r="C573" s="126"/>
      <c r="D573" s="33"/>
      <c r="E573" s="33"/>
      <c r="F573" s="33"/>
      <c r="G573" s="33"/>
      <c r="H573" s="23"/>
      <c r="I573" s="145"/>
      <c r="J573" s="145"/>
      <c r="K573" s="146"/>
      <c r="L573" s="145"/>
    </row>
    <row r="574" spans="1:12">
      <c r="A574" s="3">
        <f>A570+1</f>
        <v>135</v>
      </c>
      <c r="B574" s="22"/>
      <c r="C574" s="126"/>
      <c r="D574" s="23"/>
      <c r="E574" s="23"/>
      <c r="F574" s="23"/>
      <c r="G574" s="23"/>
      <c r="H574" s="23"/>
      <c r="I574" s="145"/>
      <c r="J574" s="145"/>
      <c r="K574" s="146"/>
      <c r="L574" s="145"/>
    </row>
    <row r="575" spans="1:12">
      <c r="A575" s="31"/>
      <c r="B575" s="32"/>
      <c r="C575" s="126"/>
      <c r="D575" s="33"/>
      <c r="E575" s="33"/>
      <c r="F575" s="33"/>
      <c r="G575" s="33"/>
      <c r="H575" s="23"/>
      <c r="I575" s="145"/>
      <c r="J575" s="145"/>
      <c r="K575" s="146"/>
      <c r="L575" s="145"/>
    </row>
    <row r="576" spans="1:12">
      <c r="A576" s="31"/>
      <c r="B576" s="32"/>
      <c r="C576" s="126"/>
      <c r="D576" s="33"/>
      <c r="E576" s="33"/>
      <c r="F576" s="33"/>
      <c r="G576" s="33"/>
      <c r="H576" s="23"/>
      <c r="I576" s="145"/>
      <c r="J576" s="145"/>
      <c r="K576" s="146"/>
      <c r="L576" s="145"/>
    </row>
    <row r="577" spans="1:12">
      <c r="A577" s="31"/>
      <c r="B577" s="32"/>
      <c r="C577" s="126"/>
      <c r="D577" s="33"/>
      <c r="E577" s="33"/>
      <c r="F577" s="33"/>
      <c r="G577" s="33"/>
      <c r="H577" s="23"/>
      <c r="I577" s="145"/>
      <c r="J577" s="145"/>
      <c r="K577" s="146"/>
      <c r="L577" s="145"/>
    </row>
    <row r="578" spans="1:12">
      <c r="A578" s="3">
        <f>A574+1</f>
        <v>136</v>
      </c>
      <c r="B578" s="22"/>
      <c r="C578" s="126"/>
      <c r="D578" s="23"/>
      <c r="E578" s="23"/>
      <c r="F578" s="23"/>
      <c r="G578" s="23"/>
      <c r="H578" s="23"/>
      <c r="I578" s="145"/>
      <c r="J578" s="145"/>
      <c r="K578" s="146"/>
      <c r="L578" s="145"/>
    </row>
    <row r="579" spans="1:12">
      <c r="A579" s="31"/>
      <c r="B579" s="32"/>
      <c r="C579" s="126"/>
      <c r="D579" s="33"/>
      <c r="E579" s="33"/>
      <c r="F579" s="33"/>
      <c r="G579" s="33"/>
      <c r="H579" s="23"/>
      <c r="I579" s="145"/>
      <c r="J579" s="145"/>
      <c r="K579" s="146"/>
      <c r="L579" s="145"/>
    </row>
    <row r="580" spans="1:12">
      <c r="A580" s="31"/>
      <c r="B580" s="32"/>
      <c r="C580" s="126"/>
      <c r="D580" s="33"/>
      <c r="E580" s="33"/>
      <c r="F580" s="33"/>
      <c r="G580" s="33"/>
      <c r="H580" s="23"/>
      <c r="I580" s="145"/>
      <c r="J580" s="145"/>
      <c r="K580" s="146"/>
      <c r="L580" s="145"/>
    </row>
    <row r="581" spans="1:12">
      <c r="A581" s="31"/>
      <c r="B581" s="32"/>
      <c r="C581" s="126"/>
      <c r="D581" s="33"/>
      <c r="E581" s="33"/>
      <c r="F581" s="33"/>
      <c r="G581" s="33"/>
      <c r="H581" s="23"/>
      <c r="I581" s="145"/>
      <c r="J581" s="145"/>
      <c r="K581" s="146"/>
      <c r="L581" s="145"/>
    </row>
    <row r="582" spans="1:12">
      <c r="A582" s="3">
        <f>A578+1</f>
        <v>137</v>
      </c>
      <c r="B582" s="22"/>
      <c r="C582" s="126"/>
      <c r="D582" s="23"/>
      <c r="E582" s="23"/>
      <c r="F582" s="23"/>
      <c r="G582" s="23"/>
      <c r="H582" s="23"/>
      <c r="I582" s="145"/>
      <c r="J582" s="145"/>
      <c r="K582" s="146"/>
      <c r="L582" s="145"/>
    </row>
    <row r="583" spans="1:12">
      <c r="A583" s="31"/>
      <c r="B583" s="32"/>
      <c r="C583" s="126"/>
      <c r="D583" s="33"/>
      <c r="E583" s="33"/>
      <c r="F583" s="33"/>
      <c r="G583" s="33"/>
      <c r="H583" s="23"/>
      <c r="I583" s="145"/>
      <c r="J583" s="145"/>
      <c r="K583" s="146"/>
      <c r="L583" s="145"/>
    </row>
    <row r="584" spans="1:12">
      <c r="A584" s="31"/>
      <c r="B584" s="32"/>
      <c r="C584" s="126"/>
      <c r="D584" s="33"/>
      <c r="E584" s="33"/>
      <c r="F584" s="33"/>
      <c r="G584" s="33"/>
      <c r="H584" s="23"/>
      <c r="I584" s="145"/>
      <c r="J584" s="145"/>
      <c r="K584" s="146"/>
      <c r="L584" s="145"/>
    </row>
    <row r="585" spans="1:12">
      <c r="A585" s="31"/>
      <c r="B585" s="32"/>
      <c r="C585" s="126"/>
      <c r="D585" s="33"/>
      <c r="E585" s="33"/>
      <c r="F585" s="33"/>
      <c r="G585" s="33"/>
      <c r="H585" s="23"/>
      <c r="I585" s="145"/>
      <c r="J585" s="145"/>
      <c r="K585" s="146"/>
      <c r="L585" s="145"/>
    </row>
    <row r="586" spans="1:12">
      <c r="A586" s="3">
        <f>A582+1</f>
        <v>138</v>
      </c>
      <c r="B586" s="22"/>
      <c r="C586" s="126"/>
      <c r="D586" s="23"/>
      <c r="E586" s="23"/>
      <c r="F586" s="23"/>
      <c r="G586" s="23"/>
      <c r="H586" s="23"/>
      <c r="I586" s="145"/>
      <c r="J586" s="145"/>
      <c r="K586" s="146"/>
      <c r="L586" s="145"/>
    </row>
    <row r="587" spans="1:12">
      <c r="A587" s="31"/>
      <c r="B587" s="32"/>
      <c r="C587" s="126"/>
      <c r="D587" s="33"/>
      <c r="E587" s="33"/>
      <c r="F587" s="33"/>
      <c r="G587" s="33"/>
      <c r="H587" s="23"/>
      <c r="I587" s="145"/>
      <c r="J587" s="145"/>
      <c r="K587" s="146"/>
      <c r="L587" s="145"/>
    </row>
    <row r="588" spans="1:12">
      <c r="A588" s="31"/>
      <c r="B588" s="32"/>
      <c r="C588" s="126"/>
      <c r="D588" s="33"/>
      <c r="E588" s="33"/>
      <c r="F588" s="33"/>
      <c r="G588" s="33"/>
      <c r="H588" s="23"/>
      <c r="I588" s="145"/>
      <c r="J588" s="145"/>
      <c r="K588" s="146"/>
      <c r="L588" s="145"/>
    </row>
    <row r="589" spans="1:12">
      <c r="A589" s="31"/>
      <c r="B589" s="32"/>
      <c r="C589" s="126"/>
      <c r="D589" s="33"/>
      <c r="E589" s="33"/>
      <c r="F589" s="33"/>
      <c r="G589" s="33"/>
      <c r="H589" s="23"/>
      <c r="I589" s="145"/>
      <c r="J589" s="145"/>
      <c r="K589" s="146"/>
      <c r="L589" s="145"/>
    </row>
    <row r="590" spans="1:12">
      <c r="A590" s="3">
        <f>A586+1</f>
        <v>139</v>
      </c>
      <c r="B590" s="22"/>
      <c r="C590" s="126"/>
      <c r="D590" s="23"/>
      <c r="E590" s="23"/>
      <c r="F590" s="23"/>
      <c r="G590" s="23"/>
      <c r="H590" s="23"/>
      <c r="I590" s="145"/>
      <c r="J590" s="145"/>
      <c r="K590" s="146"/>
      <c r="L590" s="145"/>
    </row>
    <row r="591" spans="1:12">
      <c r="A591" s="31"/>
      <c r="B591" s="32"/>
      <c r="C591" s="126"/>
      <c r="D591" s="33"/>
      <c r="E591" s="33"/>
      <c r="F591" s="33"/>
      <c r="G591" s="33"/>
      <c r="H591" s="23"/>
      <c r="I591" s="145"/>
      <c r="J591" s="145"/>
      <c r="K591" s="146"/>
      <c r="L591" s="145"/>
    </row>
    <row r="592" spans="1:12">
      <c r="A592" s="31"/>
      <c r="B592" s="32"/>
      <c r="C592" s="126"/>
      <c r="D592" s="33"/>
      <c r="E592" s="33"/>
      <c r="F592" s="33"/>
      <c r="G592" s="33"/>
      <c r="H592" s="23"/>
      <c r="I592" s="145"/>
      <c r="J592" s="145"/>
      <c r="K592" s="146"/>
      <c r="L592" s="145"/>
    </row>
    <row r="593" spans="1:12">
      <c r="A593" s="31"/>
      <c r="B593" s="32"/>
      <c r="C593" s="126"/>
      <c r="D593" s="33"/>
      <c r="E593" s="33"/>
      <c r="F593" s="33"/>
      <c r="G593" s="33"/>
      <c r="H593" s="23"/>
      <c r="I593" s="145"/>
      <c r="J593" s="145"/>
      <c r="K593" s="146"/>
      <c r="L593" s="145"/>
    </row>
    <row r="594" spans="1:12">
      <c r="A594" s="3">
        <f>A590+1</f>
        <v>140</v>
      </c>
      <c r="B594" s="22"/>
      <c r="C594" s="126"/>
      <c r="D594" s="23"/>
      <c r="E594" s="23"/>
      <c r="F594" s="23"/>
      <c r="G594" s="23"/>
      <c r="H594" s="23"/>
      <c r="I594" s="145"/>
      <c r="J594" s="145"/>
      <c r="K594" s="146"/>
      <c r="L594" s="145"/>
    </row>
    <row r="595" spans="1:12">
      <c r="A595" s="31"/>
      <c r="B595" s="32"/>
      <c r="C595" s="126"/>
      <c r="D595" s="33"/>
      <c r="E595" s="33"/>
      <c r="F595" s="33"/>
      <c r="G595" s="33"/>
      <c r="H595" s="23"/>
      <c r="I595" s="145"/>
      <c r="J595" s="145"/>
      <c r="K595" s="146"/>
      <c r="L595" s="145"/>
    </row>
    <row r="596" spans="1:12">
      <c r="A596" s="31"/>
      <c r="B596" s="32"/>
      <c r="C596" s="126"/>
      <c r="D596" s="33"/>
      <c r="E596" s="33"/>
      <c r="F596" s="33"/>
      <c r="G596" s="33"/>
      <c r="H596" s="23"/>
      <c r="I596" s="145"/>
      <c r="J596" s="145"/>
      <c r="K596" s="146"/>
      <c r="L596" s="145"/>
    </row>
    <row r="597" spans="1:12">
      <c r="A597" s="31"/>
      <c r="B597" s="32"/>
      <c r="C597" s="126"/>
      <c r="D597" s="33"/>
      <c r="E597" s="33"/>
      <c r="F597" s="33"/>
      <c r="G597" s="33"/>
      <c r="H597" s="23"/>
      <c r="I597" s="145"/>
      <c r="J597" s="145"/>
      <c r="K597" s="146"/>
      <c r="L597" s="145"/>
    </row>
    <row r="598" spans="1:12">
      <c r="A598" s="3">
        <f>A594+1</f>
        <v>141</v>
      </c>
      <c r="B598" s="22"/>
      <c r="C598" s="126"/>
      <c r="D598" s="23"/>
      <c r="E598" s="23"/>
      <c r="F598" s="23"/>
      <c r="G598" s="23"/>
      <c r="H598" s="23"/>
      <c r="I598" s="145"/>
      <c r="J598" s="145"/>
      <c r="K598" s="146"/>
      <c r="L598" s="145"/>
    </row>
    <row r="599" spans="1:12">
      <c r="A599" s="31"/>
      <c r="B599" s="32"/>
      <c r="C599" s="126"/>
      <c r="D599" s="33"/>
      <c r="E599" s="33"/>
      <c r="F599" s="33"/>
      <c r="G599" s="33"/>
      <c r="H599" s="23"/>
      <c r="I599" s="145"/>
      <c r="J599" s="145"/>
      <c r="K599" s="146"/>
      <c r="L599" s="145"/>
    </row>
    <row r="600" spans="1:12">
      <c r="A600" s="31"/>
      <c r="B600" s="32"/>
      <c r="C600" s="126"/>
      <c r="D600" s="33"/>
      <c r="E600" s="33"/>
      <c r="F600" s="33"/>
      <c r="G600" s="33"/>
      <c r="H600" s="23"/>
      <c r="I600" s="145"/>
      <c r="J600" s="145"/>
      <c r="K600" s="146"/>
      <c r="L600" s="145"/>
    </row>
    <row r="601" spans="1:12">
      <c r="A601" s="31"/>
      <c r="B601" s="32"/>
      <c r="C601" s="126"/>
      <c r="D601" s="33"/>
      <c r="E601" s="33"/>
      <c r="F601" s="33"/>
      <c r="G601" s="33"/>
      <c r="H601" s="23"/>
      <c r="I601" s="145"/>
      <c r="J601" s="145"/>
      <c r="K601" s="146"/>
      <c r="L601" s="145"/>
    </row>
    <row r="602" spans="1:12">
      <c r="A602" s="3">
        <f>A598+1</f>
        <v>142</v>
      </c>
      <c r="B602" s="22"/>
      <c r="C602" s="126"/>
      <c r="D602" s="23"/>
      <c r="E602" s="23"/>
      <c r="F602" s="23"/>
      <c r="G602" s="23"/>
      <c r="H602" s="23"/>
      <c r="I602" s="145"/>
      <c r="J602" s="145"/>
      <c r="K602" s="146"/>
      <c r="L602" s="145"/>
    </row>
    <row r="603" spans="1:12">
      <c r="A603" s="31"/>
      <c r="B603" s="32"/>
      <c r="C603" s="126"/>
      <c r="D603" s="33"/>
      <c r="E603" s="33"/>
      <c r="F603" s="33"/>
      <c r="G603" s="33"/>
      <c r="H603" s="23"/>
      <c r="I603" s="145"/>
      <c r="J603" s="145"/>
      <c r="K603" s="146"/>
      <c r="L603" s="145"/>
    </row>
    <row r="604" spans="1:12">
      <c r="A604" s="31"/>
      <c r="B604" s="32"/>
      <c r="C604" s="126"/>
      <c r="D604" s="33"/>
      <c r="E604" s="33"/>
      <c r="F604" s="33"/>
      <c r="G604" s="33"/>
      <c r="H604" s="23"/>
      <c r="I604" s="145"/>
      <c r="J604" s="145"/>
      <c r="K604" s="146"/>
      <c r="L604" s="145"/>
    </row>
    <row r="605" spans="1:12">
      <c r="A605" s="31"/>
      <c r="B605" s="32"/>
      <c r="C605" s="126"/>
      <c r="D605" s="33"/>
      <c r="E605" s="33"/>
      <c r="F605" s="33"/>
      <c r="G605" s="33"/>
      <c r="H605" s="23"/>
      <c r="I605" s="145"/>
      <c r="J605" s="145"/>
      <c r="K605" s="146"/>
      <c r="L605" s="145"/>
    </row>
    <row r="606" spans="1:12">
      <c r="A606" s="3">
        <f>A602+1</f>
        <v>143</v>
      </c>
      <c r="B606" s="22"/>
      <c r="C606" s="126"/>
      <c r="D606" s="23"/>
      <c r="E606" s="23"/>
      <c r="F606" s="23"/>
      <c r="G606" s="23"/>
      <c r="H606" s="23"/>
      <c r="I606" s="145"/>
      <c r="J606" s="145"/>
      <c r="K606" s="146"/>
      <c r="L606" s="145"/>
    </row>
    <row r="607" spans="1:12">
      <c r="A607" s="31"/>
      <c r="B607" s="32"/>
      <c r="C607" s="126"/>
      <c r="D607" s="33"/>
      <c r="E607" s="33"/>
      <c r="F607" s="33"/>
      <c r="G607" s="33"/>
      <c r="H607" s="23"/>
      <c r="I607" s="145"/>
      <c r="J607" s="145"/>
      <c r="K607" s="146"/>
      <c r="L607" s="145"/>
    </row>
    <row r="608" spans="1:12">
      <c r="A608" s="31"/>
      <c r="B608" s="32"/>
      <c r="C608" s="126"/>
      <c r="D608" s="33"/>
      <c r="E608" s="33"/>
      <c r="F608" s="33"/>
      <c r="G608" s="33"/>
      <c r="H608" s="23"/>
      <c r="I608" s="145"/>
      <c r="J608" s="145"/>
      <c r="K608" s="146"/>
      <c r="L608" s="145"/>
    </row>
    <row r="609" spans="1:12">
      <c r="A609" s="31"/>
      <c r="B609" s="32"/>
      <c r="C609" s="126"/>
      <c r="D609" s="33"/>
      <c r="E609" s="33"/>
      <c r="F609" s="33"/>
      <c r="G609" s="33"/>
      <c r="H609" s="23"/>
      <c r="I609" s="145"/>
      <c r="J609" s="145"/>
      <c r="K609" s="146"/>
      <c r="L609" s="145"/>
    </row>
    <row r="610" spans="1:12">
      <c r="A610" s="3">
        <f>A606+1</f>
        <v>144</v>
      </c>
      <c r="B610" s="22"/>
      <c r="C610" s="126"/>
      <c r="D610" s="23"/>
      <c r="E610" s="23"/>
      <c r="F610" s="23"/>
      <c r="G610" s="23"/>
      <c r="H610" s="23"/>
      <c r="I610" s="145"/>
      <c r="J610" s="145"/>
      <c r="K610" s="146"/>
      <c r="L610" s="145"/>
    </row>
    <row r="611" spans="1:12">
      <c r="A611" s="31"/>
      <c r="B611" s="32"/>
      <c r="C611" s="126"/>
      <c r="D611" s="33"/>
      <c r="E611" s="33"/>
      <c r="F611" s="33"/>
      <c r="G611" s="33"/>
      <c r="H611" s="23"/>
      <c r="I611" s="145"/>
      <c r="J611" s="145"/>
      <c r="K611" s="146"/>
      <c r="L611" s="145"/>
    </row>
    <row r="612" spans="1:12">
      <c r="A612" s="31"/>
      <c r="B612" s="32"/>
      <c r="C612" s="126"/>
      <c r="D612" s="33"/>
      <c r="E612" s="33"/>
      <c r="F612" s="33"/>
      <c r="G612" s="33"/>
      <c r="H612" s="23"/>
      <c r="I612" s="145"/>
      <c r="J612" s="145"/>
      <c r="K612" s="146"/>
      <c r="L612" s="145"/>
    </row>
    <row r="613" spans="1:12">
      <c r="A613" s="31"/>
      <c r="B613" s="32"/>
      <c r="C613" s="126"/>
      <c r="D613" s="33"/>
      <c r="E613" s="33"/>
      <c r="F613" s="33"/>
      <c r="G613" s="33"/>
      <c r="H613" s="23"/>
      <c r="I613" s="145"/>
      <c r="J613" s="145"/>
      <c r="K613" s="146"/>
      <c r="L613" s="145"/>
    </row>
    <row r="614" spans="1:12">
      <c r="A614" s="3">
        <f>A610+1</f>
        <v>145</v>
      </c>
      <c r="B614" s="22"/>
      <c r="C614" s="126"/>
      <c r="D614" s="23"/>
      <c r="E614" s="23"/>
      <c r="F614" s="23"/>
      <c r="G614" s="23"/>
      <c r="H614" s="23"/>
      <c r="I614" s="145"/>
      <c r="J614" s="145"/>
      <c r="K614" s="146"/>
      <c r="L614" s="145"/>
    </row>
    <row r="615" spans="1:12">
      <c r="A615" s="31"/>
      <c r="B615" s="32"/>
      <c r="C615" s="126"/>
      <c r="D615" s="33"/>
      <c r="E615" s="33"/>
      <c r="F615" s="33"/>
      <c r="G615" s="33"/>
      <c r="H615" s="23"/>
      <c r="I615" s="145"/>
      <c r="J615" s="145"/>
      <c r="K615" s="146"/>
      <c r="L615" s="145"/>
    </row>
    <row r="616" spans="1:12">
      <c r="A616" s="31"/>
      <c r="B616" s="32"/>
      <c r="C616" s="126"/>
      <c r="D616" s="33"/>
      <c r="E616" s="33"/>
      <c r="F616" s="33"/>
      <c r="G616" s="33"/>
      <c r="H616" s="23"/>
      <c r="I616" s="145"/>
      <c r="J616" s="145"/>
      <c r="K616" s="146"/>
      <c r="L616" s="145"/>
    </row>
    <row r="617" spans="1:12">
      <c r="A617" s="31"/>
      <c r="B617" s="32"/>
      <c r="C617" s="126"/>
      <c r="D617" s="33"/>
      <c r="E617" s="33"/>
      <c r="F617" s="33"/>
      <c r="G617" s="33"/>
      <c r="H617" s="23"/>
      <c r="I617" s="145"/>
      <c r="J617" s="145"/>
      <c r="K617" s="146"/>
      <c r="L617" s="145"/>
    </row>
    <row r="618" spans="1:12">
      <c r="A618" s="3">
        <f>A614+1</f>
        <v>146</v>
      </c>
      <c r="B618" s="22"/>
      <c r="C618" s="126"/>
      <c r="D618" s="23"/>
      <c r="E618" s="23"/>
      <c r="F618" s="23"/>
      <c r="G618" s="23"/>
      <c r="H618" s="23"/>
      <c r="I618" s="145"/>
      <c r="J618" s="145"/>
      <c r="K618" s="146"/>
      <c r="L618" s="145"/>
    </row>
    <row r="619" spans="1:12">
      <c r="A619" s="31"/>
      <c r="B619" s="32"/>
      <c r="C619" s="126"/>
      <c r="D619" s="33"/>
      <c r="E619" s="33"/>
      <c r="F619" s="33"/>
      <c r="G619" s="33"/>
      <c r="H619" s="23"/>
      <c r="I619" s="145"/>
      <c r="J619" s="145"/>
      <c r="K619" s="146"/>
      <c r="L619" s="145"/>
    </row>
    <row r="620" spans="1:12">
      <c r="A620" s="31"/>
      <c r="B620" s="32"/>
      <c r="C620" s="126"/>
      <c r="D620" s="33"/>
      <c r="E620" s="33"/>
      <c r="F620" s="33"/>
      <c r="G620" s="33"/>
      <c r="H620" s="23"/>
      <c r="I620" s="145"/>
      <c r="J620" s="145"/>
      <c r="K620" s="146"/>
      <c r="L620" s="145"/>
    </row>
    <row r="621" spans="1:12">
      <c r="A621" s="31"/>
      <c r="B621" s="32"/>
      <c r="C621" s="126"/>
      <c r="D621" s="33"/>
      <c r="E621" s="33"/>
      <c r="F621" s="33"/>
      <c r="G621" s="33"/>
      <c r="H621" s="23"/>
      <c r="I621" s="145"/>
      <c r="J621" s="145"/>
      <c r="K621" s="146"/>
      <c r="L621" s="145"/>
    </row>
    <row r="622" spans="1:12">
      <c r="A622" s="3">
        <f>A618+1</f>
        <v>147</v>
      </c>
      <c r="B622" s="22"/>
      <c r="C622" s="126"/>
      <c r="D622" s="23"/>
      <c r="E622" s="23"/>
      <c r="F622" s="23"/>
      <c r="G622" s="23"/>
      <c r="H622" s="23"/>
      <c r="I622" s="145"/>
      <c r="J622" s="145"/>
      <c r="K622" s="146"/>
      <c r="L622" s="145"/>
    </row>
    <row r="623" spans="1:12">
      <c r="A623" s="31"/>
      <c r="B623" s="32"/>
      <c r="C623" s="126"/>
      <c r="D623" s="33"/>
      <c r="E623" s="33"/>
      <c r="F623" s="33"/>
      <c r="G623" s="33"/>
      <c r="H623" s="23"/>
      <c r="I623" s="145"/>
      <c r="J623" s="145"/>
      <c r="K623" s="146"/>
      <c r="L623" s="145"/>
    </row>
    <row r="624" spans="1:12">
      <c r="A624" s="31"/>
      <c r="B624" s="32"/>
      <c r="C624" s="126"/>
      <c r="D624" s="33"/>
      <c r="E624" s="33"/>
      <c r="F624" s="33"/>
      <c r="G624" s="33"/>
      <c r="H624" s="23"/>
      <c r="I624" s="145"/>
      <c r="J624" s="145"/>
      <c r="K624" s="146"/>
      <c r="L624" s="145"/>
    </row>
    <row r="625" spans="1:12">
      <c r="A625" s="31"/>
      <c r="B625" s="32"/>
      <c r="C625" s="126"/>
      <c r="D625" s="33"/>
      <c r="E625" s="33"/>
      <c r="F625" s="33"/>
      <c r="G625" s="33"/>
      <c r="H625" s="23"/>
      <c r="I625" s="145"/>
      <c r="J625" s="145"/>
      <c r="K625" s="146"/>
      <c r="L625" s="145"/>
    </row>
    <row r="626" spans="1:12">
      <c r="A626" s="3">
        <f>A622+1</f>
        <v>148</v>
      </c>
      <c r="B626" s="22"/>
      <c r="C626" s="126"/>
      <c r="D626" s="23"/>
      <c r="E626" s="23"/>
      <c r="F626" s="23"/>
      <c r="G626" s="23"/>
      <c r="H626" s="23"/>
      <c r="I626" s="145"/>
      <c r="J626" s="145"/>
      <c r="K626" s="146"/>
      <c r="L626" s="145"/>
    </row>
    <row r="627" spans="1:12">
      <c r="A627" s="31"/>
      <c r="B627" s="32"/>
      <c r="C627" s="126"/>
      <c r="D627" s="33"/>
      <c r="E627" s="33"/>
      <c r="F627" s="33"/>
      <c r="G627" s="33"/>
      <c r="H627" s="23"/>
      <c r="I627" s="145"/>
      <c r="J627" s="145"/>
      <c r="K627" s="146"/>
      <c r="L627" s="145"/>
    </row>
    <row r="628" spans="1:12">
      <c r="A628" s="31"/>
      <c r="B628" s="32"/>
      <c r="C628" s="126"/>
      <c r="D628" s="33"/>
      <c r="E628" s="33"/>
      <c r="F628" s="33"/>
      <c r="G628" s="33"/>
      <c r="H628" s="23"/>
      <c r="I628" s="145"/>
      <c r="J628" s="145"/>
      <c r="K628" s="146"/>
      <c r="L628" s="145"/>
    </row>
    <row r="629" spans="1:12">
      <c r="A629" s="31"/>
      <c r="B629" s="32"/>
      <c r="C629" s="126"/>
      <c r="D629" s="33"/>
      <c r="E629" s="33"/>
      <c r="F629" s="33"/>
      <c r="G629" s="33"/>
      <c r="H629" s="23"/>
      <c r="I629" s="145"/>
      <c r="J629" s="145"/>
      <c r="K629" s="146"/>
      <c r="L629" s="145"/>
    </row>
    <row r="630" spans="1:12">
      <c r="A630" s="3">
        <f>A626+1</f>
        <v>149</v>
      </c>
      <c r="B630" s="22"/>
      <c r="C630" s="126"/>
      <c r="D630" s="23"/>
      <c r="E630" s="23"/>
      <c r="F630" s="23"/>
      <c r="G630" s="23"/>
      <c r="H630" s="23"/>
      <c r="I630" s="145"/>
      <c r="J630" s="145"/>
      <c r="K630" s="146"/>
      <c r="L630" s="145"/>
    </row>
    <row r="631" spans="1:12">
      <c r="A631" s="31"/>
      <c r="B631" s="32"/>
      <c r="C631" s="126"/>
      <c r="D631" s="33"/>
      <c r="E631" s="33"/>
      <c r="F631" s="33"/>
      <c r="G631" s="33"/>
      <c r="H631" s="23"/>
      <c r="I631" s="145"/>
      <c r="J631" s="145"/>
      <c r="K631" s="146"/>
      <c r="L631" s="145"/>
    </row>
    <row r="632" spans="1:12">
      <c r="A632" s="31"/>
      <c r="B632" s="32"/>
      <c r="C632" s="126"/>
      <c r="D632" s="33"/>
      <c r="E632" s="33"/>
      <c r="F632" s="33"/>
      <c r="G632" s="33"/>
      <c r="H632" s="23"/>
      <c r="I632" s="145"/>
      <c r="J632" s="145"/>
      <c r="K632" s="146"/>
      <c r="L632" s="145"/>
    </row>
    <row r="633" spans="1:12">
      <c r="A633" s="31"/>
      <c r="B633" s="32"/>
      <c r="C633" s="126"/>
      <c r="D633" s="33"/>
      <c r="E633" s="33"/>
      <c r="F633" s="33"/>
      <c r="G633" s="33"/>
      <c r="H633" s="23"/>
      <c r="I633" s="145"/>
      <c r="J633" s="145"/>
      <c r="K633" s="146"/>
      <c r="L633" s="145"/>
    </row>
    <row r="634" spans="1:12">
      <c r="A634" s="3">
        <f>A630+1</f>
        <v>150</v>
      </c>
      <c r="B634" s="22"/>
      <c r="C634" s="126"/>
      <c r="D634" s="23"/>
      <c r="E634" s="23"/>
      <c r="F634" s="23"/>
      <c r="G634" s="23"/>
      <c r="H634" s="23"/>
      <c r="I634" s="145"/>
      <c r="J634" s="145"/>
      <c r="K634" s="146"/>
      <c r="L634" s="145"/>
    </row>
    <row r="635" spans="1:12">
      <c r="A635" s="31"/>
      <c r="B635" s="32"/>
      <c r="C635" s="126"/>
      <c r="D635" s="33"/>
      <c r="E635" s="33"/>
      <c r="F635" s="33"/>
      <c r="G635" s="33"/>
      <c r="H635" s="23"/>
      <c r="I635" s="145"/>
      <c r="J635" s="145"/>
      <c r="K635" s="146"/>
      <c r="L635" s="145"/>
    </row>
    <row r="636" spans="1:12">
      <c r="A636" s="31"/>
      <c r="B636" s="32"/>
      <c r="C636" s="126"/>
      <c r="D636" s="33"/>
      <c r="E636" s="33"/>
      <c r="F636" s="33"/>
      <c r="G636" s="33"/>
      <c r="H636" s="23"/>
      <c r="I636" s="145"/>
      <c r="J636" s="145"/>
      <c r="K636" s="146"/>
      <c r="L636" s="145"/>
    </row>
    <row r="637" spans="1:12">
      <c r="A637" s="31"/>
      <c r="B637" s="32"/>
      <c r="C637" s="126"/>
      <c r="D637" s="33"/>
      <c r="E637" s="33"/>
      <c r="F637" s="33"/>
      <c r="G637" s="33"/>
      <c r="H637" s="23"/>
      <c r="I637" s="147"/>
      <c r="J637" s="147"/>
      <c r="K637" s="146"/>
      <c r="L637" s="147"/>
    </row>
    <row r="638" spans="1:12">
      <c r="I638" s="115"/>
      <c r="J638" s="115"/>
      <c r="L638" s="115"/>
    </row>
    <row r="639" spans="1:12">
      <c r="I639" s="115"/>
      <c r="J639" s="115"/>
      <c r="L639" s="115"/>
    </row>
    <row r="640" spans="1:12">
      <c r="I640" s="115"/>
      <c r="J640" s="115"/>
      <c r="L640" s="115"/>
    </row>
    <row r="641" spans="9:12">
      <c r="I641" s="115"/>
      <c r="J641" s="115"/>
      <c r="L641" s="115"/>
    </row>
    <row r="642" spans="9:12">
      <c r="I642" s="115"/>
      <c r="J642" s="115"/>
      <c r="L642" s="115"/>
    </row>
    <row r="643" spans="9:12">
      <c r="I643" s="115"/>
      <c r="J643" s="115"/>
      <c r="L643" s="115"/>
    </row>
    <row r="644" spans="9:12">
      <c r="I644" s="115"/>
      <c r="J644" s="115"/>
      <c r="L644" s="115"/>
    </row>
    <row r="645" spans="9:12">
      <c r="I645" s="115"/>
      <c r="J645" s="115"/>
      <c r="L645" s="115"/>
    </row>
    <row r="646" spans="9:12">
      <c r="I646" s="115"/>
      <c r="J646" s="115"/>
      <c r="L646" s="115"/>
    </row>
    <row r="647" spans="9:12">
      <c r="I647" s="115"/>
      <c r="J647" s="115"/>
      <c r="L647" s="115"/>
    </row>
    <row r="648" spans="9:12">
      <c r="I648" s="115"/>
      <c r="J648" s="115"/>
      <c r="L648" s="115"/>
    </row>
    <row r="649" spans="9:12">
      <c r="I649" s="115"/>
      <c r="J649" s="115"/>
      <c r="L649" s="115"/>
    </row>
    <row r="650" spans="9:12">
      <c r="I650" s="115"/>
      <c r="J650" s="115"/>
      <c r="L650" s="115"/>
    </row>
    <row r="651" spans="9:12">
      <c r="I651" s="115"/>
      <c r="J651" s="115"/>
      <c r="L651" s="115"/>
    </row>
    <row r="652" spans="9:12">
      <c r="I652" s="115"/>
      <c r="J652" s="115"/>
      <c r="L652" s="115"/>
    </row>
    <row r="653" spans="9:12">
      <c r="I653" s="115"/>
      <c r="J653" s="115"/>
      <c r="L653" s="115"/>
    </row>
    <row r="654" spans="9:12">
      <c r="I654" s="115"/>
      <c r="J654" s="115"/>
      <c r="L654" s="115"/>
    </row>
    <row r="655" spans="9:12">
      <c r="I655" s="115"/>
      <c r="J655" s="115"/>
      <c r="L655" s="115"/>
    </row>
    <row r="656" spans="9:12">
      <c r="I656" s="115"/>
      <c r="J656" s="115"/>
      <c r="L656" s="115"/>
    </row>
    <row r="657" spans="9:12">
      <c r="I657" s="115"/>
      <c r="J657" s="115"/>
      <c r="L657" s="115"/>
    </row>
    <row r="658" spans="9:12">
      <c r="I658" s="115"/>
      <c r="J658" s="115"/>
      <c r="L658" s="115"/>
    </row>
    <row r="659" spans="9:12">
      <c r="I659" s="115"/>
      <c r="J659" s="115"/>
      <c r="L659" s="115"/>
    </row>
    <row r="660" spans="9:12">
      <c r="I660" s="115"/>
      <c r="J660" s="115"/>
      <c r="L660" s="115"/>
    </row>
    <row r="661" spans="9:12">
      <c r="I661" s="115"/>
      <c r="J661" s="115"/>
      <c r="L661" s="115"/>
    </row>
    <row r="662" spans="9:12">
      <c r="I662" s="115"/>
      <c r="J662" s="115"/>
      <c r="L662" s="115"/>
    </row>
    <row r="663" spans="9:12">
      <c r="I663" s="115"/>
      <c r="J663" s="115"/>
      <c r="L663" s="115"/>
    </row>
    <row r="664" spans="9:12">
      <c r="I664" s="115"/>
      <c r="J664" s="115"/>
      <c r="L664" s="116"/>
    </row>
    <row r="665" spans="9:12">
      <c r="I665" s="115"/>
      <c r="J665" s="115"/>
    </row>
    <row r="666" spans="9:12">
      <c r="I666" s="115"/>
      <c r="J666" s="115"/>
    </row>
    <row r="667" spans="9:12">
      <c r="I667" s="115"/>
      <c r="J667" s="115"/>
    </row>
    <row r="668" spans="9:12">
      <c r="I668" s="115"/>
      <c r="J668" s="115"/>
    </row>
    <row r="669" spans="9:12">
      <c r="I669" s="115"/>
      <c r="J669" s="115"/>
    </row>
    <row r="670" spans="9:12">
      <c r="I670" s="115"/>
      <c r="J670" s="115"/>
    </row>
    <row r="671" spans="9:12">
      <c r="I671" s="115"/>
      <c r="J671" s="115"/>
    </row>
    <row r="672" spans="9:12">
      <c r="I672" s="115"/>
      <c r="J672" s="115"/>
    </row>
    <row r="673" spans="9:10">
      <c r="I673" s="115"/>
      <c r="J673" s="115"/>
    </row>
    <row r="674" spans="9:10">
      <c r="I674" s="115"/>
      <c r="J674" s="115"/>
    </row>
    <row r="675" spans="9:10">
      <c r="I675" s="115"/>
      <c r="J675" s="115"/>
    </row>
    <row r="676" spans="9:10">
      <c r="I676" s="115"/>
      <c r="J676" s="115"/>
    </row>
    <row r="677" spans="9:10">
      <c r="I677" s="115"/>
      <c r="J677" s="115"/>
    </row>
    <row r="678" spans="9:10">
      <c r="I678" s="115"/>
      <c r="J678" s="115"/>
    </row>
    <row r="679" spans="9:10">
      <c r="I679" s="115"/>
      <c r="J679" s="115"/>
    </row>
    <row r="680" spans="9:10">
      <c r="I680" s="115"/>
      <c r="J680" s="115"/>
    </row>
    <row r="681" spans="9:10">
      <c r="I681" s="115"/>
      <c r="J681" s="115"/>
    </row>
    <row r="682" spans="9:10">
      <c r="I682" s="115"/>
      <c r="J682" s="115"/>
    </row>
    <row r="683" spans="9:10">
      <c r="I683" s="115"/>
      <c r="J683" s="115"/>
    </row>
    <row r="684" spans="9:10">
      <c r="I684" s="115"/>
      <c r="J684" s="115"/>
    </row>
    <row r="685" spans="9:10">
      <c r="I685" s="115"/>
      <c r="J685" s="115"/>
    </row>
    <row r="686" spans="9:10">
      <c r="I686" s="115"/>
      <c r="J686" s="115"/>
    </row>
    <row r="687" spans="9:10">
      <c r="I687" s="115"/>
      <c r="J687" s="115"/>
    </row>
    <row r="688" spans="9:10">
      <c r="I688" s="115"/>
      <c r="J688" s="115"/>
    </row>
    <row r="689" spans="9:10">
      <c r="I689" s="115"/>
      <c r="J689" s="115"/>
    </row>
    <row r="690" spans="9:10">
      <c r="I690" s="115"/>
      <c r="J690" s="115"/>
    </row>
    <row r="691" spans="9:10">
      <c r="I691" s="115"/>
      <c r="J691" s="115"/>
    </row>
    <row r="692" spans="9:10">
      <c r="I692" s="115"/>
      <c r="J692" s="115"/>
    </row>
    <row r="693" spans="9:10">
      <c r="I693" s="115"/>
      <c r="J693" s="115"/>
    </row>
    <row r="694" spans="9:10">
      <c r="I694" s="115"/>
      <c r="J694" s="115"/>
    </row>
    <row r="695" spans="9:10">
      <c r="I695" s="115"/>
      <c r="J695" s="115"/>
    </row>
    <row r="696" spans="9:10">
      <c r="I696" s="115"/>
      <c r="J696" s="115"/>
    </row>
    <row r="697" spans="9:10">
      <c r="I697" s="115"/>
      <c r="J697" s="115"/>
    </row>
    <row r="698" spans="9:10">
      <c r="I698" s="115"/>
      <c r="J698" s="115"/>
    </row>
    <row r="699" spans="9:10">
      <c r="I699" s="115"/>
      <c r="J699" s="115"/>
    </row>
    <row r="700" spans="9:10">
      <c r="I700" s="115"/>
      <c r="J700" s="115"/>
    </row>
    <row r="701" spans="9:10">
      <c r="I701" s="115"/>
      <c r="J701" s="115"/>
    </row>
    <row r="702" spans="9:10">
      <c r="I702" s="115"/>
      <c r="J702" s="115"/>
    </row>
    <row r="703" spans="9:10">
      <c r="I703" s="115"/>
      <c r="J703" s="115"/>
    </row>
    <row r="704" spans="9:10">
      <c r="I704" s="115"/>
      <c r="J704" s="115"/>
    </row>
    <row r="705" spans="9:10">
      <c r="I705" s="115"/>
      <c r="J705" s="115"/>
    </row>
    <row r="706" spans="9:10">
      <c r="I706" s="115"/>
      <c r="J706" s="115"/>
    </row>
    <row r="707" spans="9:10">
      <c r="I707" s="115"/>
      <c r="J707" s="115"/>
    </row>
    <row r="708" spans="9:10">
      <c r="I708" s="115"/>
      <c r="J708" s="115"/>
    </row>
    <row r="709" spans="9:10">
      <c r="I709" s="115"/>
      <c r="J709" s="115"/>
    </row>
    <row r="710" spans="9:10">
      <c r="I710" s="115"/>
      <c r="J710" s="115"/>
    </row>
    <row r="711" spans="9:10">
      <c r="I711" s="115"/>
      <c r="J711" s="115"/>
    </row>
    <row r="712" spans="9:10">
      <c r="I712" s="115"/>
      <c r="J712" s="115"/>
    </row>
    <row r="713" spans="9:10">
      <c r="I713" s="115"/>
      <c r="J713" s="115"/>
    </row>
    <row r="714" spans="9:10">
      <c r="I714" s="115"/>
      <c r="J714" s="115"/>
    </row>
    <row r="715" spans="9:10">
      <c r="I715" s="115"/>
      <c r="J715" s="115"/>
    </row>
    <row r="716" spans="9:10">
      <c r="I716" s="115"/>
      <c r="J716" s="115"/>
    </row>
    <row r="717" spans="9:10">
      <c r="I717" s="115"/>
      <c r="J717" s="115"/>
    </row>
    <row r="718" spans="9:10">
      <c r="I718" s="115"/>
      <c r="J718" s="115"/>
    </row>
    <row r="719" spans="9:10">
      <c r="I719" s="115"/>
      <c r="J719" s="115"/>
    </row>
    <row r="720" spans="9:10">
      <c r="I720" s="115"/>
      <c r="J720" s="115"/>
    </row>
    <row r="721" spans="9:10">
      <c r="I721" s="115"/>
      <c r="J721" s="115"/>
    </row>
    <row r="722" spans="9:10">
      <c r="I722" s="115"/>
      <c r="J722" s="115"/>
    </row>
    <row r="723" spans="9:10">
      <c r="I723" s="115"/>
      <c r="J723" s="115"/>
    </row>
    <row r="724" spans="9:10">
      <c r="I724" s="115"/>
      <c r="J724" s="115"/>
    </row>
    <row r="725" spans="9:10">
      <c r="I725" s="115"/>
      <c r="J725" s="115"/>
    </row>
    <row r="726" spans="9:10">
      <c r="I726" s="115"/>
      <c r="J726" s="115"/>
    </row>
    <row r="727" spans="9:10">
      <c r="I727" s="115"/>
      <c r="J727" s="115"/>
    </row>
    <row r="728" spans="9:10">
      <c r="I728" s="115"/>
      <c r="J728" s="115"/>
    </row>
    <row r="729" spans="9:10">
      <c r="I729" s="115"/>
      <c r="J729" s="115"/>
    </row>
    <row r="730" spans="9:10">
      <c r="I730" s="115"/>
      <c r="J730" s="115"/>
    </row>
    <row r="731" spans="9:10">
      <c r="I731" s="115"/>
      <c r="J731" s="115"/>
    </row>
    <row r="732" spans="9:10">
      <c r="I732" s="115"/>
      <c r="J732" s="115"/>
    </row>
    <row r="733" spans="9:10">
      <c r="I733" s="115"/>
      <c r="J733" s="115"/>
    </row>
    <row r="734" spans="9:10">
      <c r="I734" s="115"/>
      <c r="J734" s="115"/>
    </row>
    <row r="735" spans="9:10">
      <c r="I735" s="115"/>
      <c r="J735" s="115"/>
    </row>
    <row r="736" spans="9:10">
      <c r="I736" s="115"/>
      <c r="J736" s="115"/>
    </row>
    <row r="737" spans="9:10">
      <c r="I737" s="115"/>
      <c r="J737" s="115"/>
    </row>
    <row r="738" spans="9:10">
      <c r="I738" s="115"/>
      <c r="J738" s="115"/>
    </row>
    <row r="739" spans="9:10">
      <c r="I739" s="115"/>
      <c r="J739" s="115"/>
    </row>
    <row r="740" spans="9:10">
      <c r="I740" s="115"/>
      <c r="J740" s="115"/>
    </row>
    <row r="741" spans="9:10">
      <c r="I741" s="115"/>
      <c r="J741" s="115"/>
    </row>
    <row r="742" spans="9:10">
      <c r="I742" s="115"/>
      <c r="J742" s="115"/>
    </row>
    <row r="743" spans="9:10">
      <c r="I743" s="115"/>
      <c r="J743" s="115"/>
    </row>
    <row r="744" spans="9:10">
      <c r="I744" s="115"/>
      <c r="J744" s="115"/>
    </row>
    <row r="745" spans="9:10">
      <c r="I745" s="115"/>
      <c r="J745" s="115"/>
    </row>
    <row r="746" spans="9:10">
      <c r="I746" s="115"/>
      <c r="J746" s="115"/>
    </row>
    <row r="747" spans="9:10">
      <c r="I747" s="115"/>
      <c r="J747" s="115"/>
    </row>
    <row r="748" spans="9:10">
      <c r="I748" s="115"/>
      <c r="J748" s="115"/>
    </row>
    <row r="749" spans="9:10">
      <c r="I749" s="115"/>
      <c r="J749" s="115"/>
    </row>
    <row r="750" spans="9:10">
      <c r="I750" s="115"/>
      <c r="J750" s="115"/>
    </row>
    <row r="751" spans="9:10">
      <c r="I751" s="115"/>
      <c r="J751" s="115"/>
    </row>
    <row r="752" spans="9:10">
      <c r="I752" s="115"/>
      <c r="J752" s="115"/>
    </row>
    <row r="753" spans="9:10">
      <c r="I753" s="115"/>
      <c r="J753" s="115"/>
    </row>
    <row r="754" spans="9:10">
      <c r="I754" s="115"/>
      <c r="J754" s="115"/>
    </row>
    <row r="755" spans="9:10">
      <c r="I755" s="115"/>
      <c r="J755" s="115"/>
    </row>
    <row r="756" spans="9:10">
      <c r="I756" s="115"/>
      <c r="J756" s="115"/>
    </row>
    <row r="757" spans="9:10">
      <c r="I757" s="115"/>
      <c r="J757" s="115"/>
    </row>
    <row r="758" spans="9:10">
      <c r="I758" s="115"/>
      <c r="J758" s="115"/>
    </row>
    <row r="759" spans="9:10">
      <c r="I759" s="115"/>
      <c r="J759" s="115"/>
    </row>
    <row r="760" spans="9:10">
      <c r="I760" s="115"/>
      <c r="J760" s="115"/>
    </row>
    <row r="761" spans="9:10">
      <c r="I761" s="115"/>
      <c r="J761" s="115"/>
    </row>
    <row r="762" spans="9:10">
      <c r="I762" s="115"/>
      <c r="J762" s="115"/>
    </row>
    <row r="763" spans="9:10">
      <c r="I763" s="115"/>
      <c r="J763" s="115"/>
    </row>
    <row r="764" spans="9:10">
      <c r="I764" s="115"/>
      <c r="J764" s="115"/>
    </row>
    <row r="765" spans="9:10">
      <c r="I765" s="115"/>
      <c r="J765" s="115"/>
    </row>
    <row r="766" spans="9:10">
      <c r="I766" s="115"/>
      <c r="J766" s="115"/>
    </row>
    <row r="767" spans="9:10">
      <c r="I767" s="115"/>
      <c r="J767" s="115"/>
    </row>
    <row r="768" spans="9:10">
      <c r="I768" s="115"/>
      <c r="J768" s="115"/>
    </row>
    <row r="769" spans="9:10">
      <c r="I769" s="115"/>
      <c r="J769" s="115"/>
    </row>
    <row r="770" spans="9:10">
      <c r="I770" s="115"/>
      <c r="J770" s="115"/>
    </row>
    <row r="771" spans="9:10">
      <c r="I771" s="115"/>
      <c r="J771" s="115"/>
    </row>
    <row r="772" spans="9:10">
      <c r="I772" s="115"/>
      <c r="J772" s="115"/>
    </row>
    <row r="773" spans="9:10">
      <c r="I773" s="115"/>
      <c r="J773" s="115"/>
    </row>
    <row r="774" spans="9:10">
      <c r="I774" s="115"/>
      <c r="J774" s="115"/>
    </row>
    <row r="775" spans="9:10">
      <c r="I775" s="115"/>
      <c r="J775" s="115"/>
    </row>
    <row r="776" spans="9:10">
      <c r="I776" s="115"/>
      <c r="J776" s="115"/>
    </row>
    <row r="777" spans="9:10">
      <c r="I777" s="115"/>
      <c r="J777" s="115"/>
    </row>
    <row r="778" spans="9:10">
      <c r="I778" s="115"/>
      <c r="J778" s="115"/>
    </row>
    <row r="779" spans="9:10">
      <c r="I779" s="115"/>
      <c r="J779" s="115"/>
    </row>
    <row r="780" spans="9:10">
      <c r="I780" s="115"/>
      <c r="J780" s="115"/>
    </row>
    <row r="781" spans="9:10">
      <c r="I781" s="115"/>
      <c r="J781" s="115"/>
    </row>
    <row r="782" spans="9:10">
      <c r="I782" s="115"/>
      <c r="J782" s="115"/>
    </row>
    <row r="783" spans="9:10">
      <c r="I783" s="115"/>
      <c r="J783" s="115"/>
    </row>
    <row r="784" spans="9:10">
      <c r="I784" s="115"/>
      <c r="J784" s="115"/>
    </row>
    <row r="785" spans="9:10">
      <c r="I785" s="115"/>
      <c r="J785" s="115"/>
    </row>
    <row r="786" spans="9:10">
      <c r="I786" s="115"/>
      <c r="J786" s="115"/>
    </row>
    <row r="787" spans="9:10">
      <c r="I787" s="115"/>
      <c r="J787" s="115"/>
    </row>
    <row r="788" spans="9:10">
      <c r="I788" s="115"/>
      <c r="J788" s="115"/>
    </row>
    <row r="789" spans="9:10">
      <c r="I789" s="115"/>
      <c r="J789" s="115"/>
    </row>
    <row r="790" spans="9:10">
      <c r="I790" s="115"/>
      <c r="J790" s="115"/>
    </row>
    <row r="791" spans="9:10">
      <c r="I791" s="115"/>
      <c r="J791" s="115"/>
    </row>
    <row r="792" spans="9:10">
      <c r="I792" s="115"/>
      <c r="J792" s="115"/>
    </row>
    <row r="793" spans="9:10">
      <c r="I793" s="115"/>
      <c r="J793" s="115"/>
    </row>
    <row r="794" spans="9:10">
      <c r="I794" s="115"/>
      <c r="J794" s="115"/>
    </row>
    <row r="795" spans="9:10">
      <c r="I795" s="115"/>
      <c r="J795" s="115"/>
    </row>
    <row r="796" spans="9:10">
      <c r="I796" s="115"/>
      <c r="J796" s="115"/>
    </row>
    <row r="797" spans="9:10">
      <c r="I797" s="115"/>
      <c r="J797" s="115"/>
    </row>
    <row r="798" spans="9:10">
      <c r="I798" s="115"/>
      <c r="J798" s="115"/>
    </row>
    <row r="799" spans="9:10">
      <c r="I799" s="115"/>
      <c r="J799" s="115"/>
    </row>
    <row r="800" spans="9:10">
      <c r="I800" s="115"/>
      <c r="J800" s="115"/>
    </row>
    <row r="801" spans="9:10">
      <c r="I801" s="115"/>
      <c r="J801" s="115"/>
    </row>
    <row r="802" spans="9:10">
      <c r="I802" s="115"/>
      <c r="J802" s="115"/>
    </row>
    <row r="803" spans="9:10">
      <c r="I803" s="115"/>
      <c r="J803" s="115"/>
    </row>
    <row r="804" spans="9:10">
      <c r="I804" s="115"/>
      <c r="J804" s="115"/>
    </row>
    <row r="805" spans="9:10">
      <c r="I805" s="115"/>
      <c r="J805" s="115"/>
    </row>
    <row r="806" spans="9:10">
      <c r="I806" s="115"/>
      <c r="J806" s="115"/>
    </row>
    <row r="807" spans="9:10">
      <c r="I807" s="115"/>
      <c r="J807" s="115"/>
    </row>
    <row r="808" spans="9:10">
      <c r="I808" s="115"/>
      <c r="J808" s="115"/>
    </row>
    <row r="809" spans="9:10">
      <c r="I809" s="115"/>
      <c r="J809" s="115"/>
    </row>
    <row r="810" spans="9:10">
      <c r="I810" s="115"/>
      <c r="J810" s="115"/>
    </row>
    <row r="811" spans="9:10">
      <c r="I811" s="115"/>
      <c r="J811" s="115"/>
    </row>
    <row r="812" spans="9:10">
      <c r="I812" s="115"/>
      <c r="J812" s="115"/>
    </row>
    <row r="813" spans="9:10">
      <c r="I813" s="115"/>
      <c r="J813" s="115"/>
    </row>
    <row r="814" spans="9:10">
      <c r="I814" s="115"/>
      <c r="J814" s="115"/>
    </row>
    <row r="815" spans="9:10">
      <c r="I815" s="115"/>
      <c r="J815" s="115"/>
    </row>
    <row r="816" spans="9:10">
      <c r="I816" s="115"/>
      <c r="J816" s="115"/>
    </row>
    <row r="817" spans="9:10">
      <c r="I817" s="115"/>
      <c r="J817" s="115"/>
    </row>
    <row r="818" spans="9:10">
      <c r="I818" s="115"/>
      <c r="J818" s="115"/>
    </row>
    <row r="819" spans="9:10">
      <c r="I819" s="115"/>
      <c r="J819" s="115"/>
    </row>
    <row r="820" spans="9:10">
      <c r="I820" s="115"/>
      <c r="J820" s="115"/>
    </row>
    <row r="821" spans="9:10">
      <c r="I821" s="115"/>
      <c r="J821" s="115"/>
    </row>
    <row r="822" spans="9:10">
      <c r="I822" s="115"/>
      <c r="J822" s="115"/>
    </row>
    <row r="823" spans="9:10">
      <c r="I823" s="115"/>
      <c r="J823" s="115"/>
    </row>
    <row r="824" spans="9:10">
      <c r="I824" s="115"/>
      <c r="J824" s="115"/>
    </row>
    <row r="825" spans="9:10">
      <c r="I825" s="115"/>
      <c r="J825" s="115"/>
    </row>
    <row r="826" spans="9:10">
      <c r="I826" s="115"/>
      <c r="J826" s="115"/>
    </row>
    <row r="827" spans="9:10">
      <c r="I827" s="115"/>
      <c r="J827" s="115"/>
    </row>
    <row r="828" spans="9:10">
      <c r="I828" s="115"/>
      <c r="J828" s="115"/>
    </row>
    <row r="829" spans="9:10">
      <c r="I829" s="115"/>
      <c r="J829" s="115"/>
    </row>
    <row r="830" spans="9:10">
      <c r="I830" s="115"/>
      <c r="J830" s="115"/>
    </row>
    <row r="831" spans="9:10">
      <c r="I831" s="115"/>
      <c r="J831" s="115"/>
    </row>
    <row r="832" spans="9:10">
      <c r="I832" s="115"/>
      <c r="J832" s="115"/>
    </row>
    <row r="833" spans="9:10">
      <c r="I833" s="115"/>
      <c r="J833" s="115"/>
    </row>
    <row r="834" spans="9:10">
      <c r="I834" s="115"/>
      <c r="J834" s="115"/>
    </row>
    <row r="835" spans="9:10">
      <c r="I835" s="115"/>
      <c r="J835" s="115"/>
    </row>
    <row r="836" spans="9:10">
      <c r="I836" s="115"/>
      <c r="J836" s="115"/>
    </row>
    <row r="837" spans="9:10">
      <c r="I837" s="115"/>
      <c r="J837" s="115"/>
    </row>
    <row r="838" spans="9:10">
      <c r="I838" s="115"/>
      <c r="J838" s="115"/>
    </row>
    <row r="839" spans="9:10">
      <c r="I839" s="115"/>
      <c r="J839" s="115"/>
    </row>
    <row r="840" spans="9:10">
      <c r="I840" s="115"/>
      <c r="J840" s="115"/>
    </row>
    <row r="841" spans="9:10">
      <c r="I841" s="115"/>
      <c r="J841" s="115"/>
    </row>
    <row r="842" spans="9:10">
      <c r="I842" s="115"/>
      <c r="J842" s="115"/>
    </row>
    <row r="843" spans="9:10">
      <c r="I843" s="115"/>
      <c r="J843" s="115"/>
    </row>
    <row r="844" spans="9:10">
      <c r="I844" s="115"/>
      <c r="J844" s="115"/>
    </row>
    <row r="845" spans="9:10">
      <c r="I845" s="115"/>
      <c r="J845" s="115"/>
    </row>
    <row r="846" spans="9:10">
      <c r="I846" s="115"/>
      <c r="J846" s="115"/>
    </row>
    <row r="847" spans="9:10">
      <c r="I847" s="115"/>
      <c r="J847" s="115"/>
    </row>
    <row r="848" spans="9:10">
      <c r="I848" s="115"/>
      <c r="J848" s="115"/>
    </row>
    <row r="849" spans="9:10">
      <c r="I849" s="115"/>
      <c r="J849" s="115"/>
    </row>
    <row r="850" spans="9:10">
      <c r="I850" s="115"/>
      <c r="J850" s="115"/>
    </row>
    <row r="851" spans="9:10">
      <c r="I851" s="115"/>
      <c r="J851" s="115"/>
    </row>
    <row r="852" spans="9:10">
      <c r="I852" s="115"/>
      <c r="J852" s="115"/>
    </row>
    <row r="853" spans="9:10">
      <c r="I853" s="115"/>
      <c r="J853" s="115"/>
    </row>
    <row r="854" spans="9:10">
      <c r="I854" s="115"/>
      <c r="J854" s="115"/>
    </row>
    <row r="855" spans="9:10">
      <c r="I855" s="115"/>
      <c r="J855" s="115"/>
    </row>
    <row r="856" spans="9:10">
      <c r="I856" s="115"/>
      <c r="J856" s="115"/>
    </row>
    <row r="857" spans="9:10">
      <c r="I857" s="115"/>
      <c r="J857" s="115"/>
    </row>
    <row r="858" spans="9:10">
      <c r="I858" s="115"/>
      <c r="J858" s="115"/>
    </row>
    <row r="859" spans="9:10">
      <c r="I859" s="115"/>
      <c r="J859" s="115"/>
    </row>
    <row r="860" spans="9:10">
      <c r="I860" s="115"/>
      <c r="J860" s="115"/>
    </row>
    <row r="861" spans="9:10">
      <c r="I861" s="115"/>
      <c r="J861" s="115"/>
    </row>
    <row r="862" spans="9:10">
      <c r="I862" s="115"/>
      <c r="J862" s="115"/>
    </row>
    <row r="863" spans="9:10">
      <c r="I863" s="115"/>
      <c r="J863" s="115"/>
    </row>
    <row r="864" spans="9:10">
      <c r="I864" s="115"/>
      <c r="J864" s="115"/>
    </row>
    <row r="865" spans="9:10">
      <c r="I865" s="115"/>
      <c r="J865" s="115"/>
    </row>
    <row r="866" spans="9:10">
      <c r="I866" s="115"/>
      <c r="J866" s="115"/>
    </row>
    <row r="867" spans="9:10">
      <c r="I867" s="115"/>
      <c r="J867" s="115"/>
    </row>
    <row r="868" spans="9:10">
      <c r="I868" s="115"/>
      <c r="J868" s="115"/>
    </row>
    <row r="869" spans="9:10">
      <c r="I869" s="115"/>
      <c r="J869" s="115"/>
    </row>
    <row r="870" spans="9:10">
      <c r="I870" s="115"/>
      <c r="J870" s="115"/>
    </row>
    <row r="871" spans="9:10">
      <c r="I871" s="115"/>
      <c r="J871" s="115"/>
    </row>
    <row r="872" spans="9:10">
      <c r="I872" s="115"/>
      <c r="J872" s="115"/>
    </row>
    <row r="873" spans="9:10">
      <c r="I873" s="115"/>
      <c r="J873" s="115"/>
    </row>
    <row r="874" spans="9:10">
      <c r="I874" s="115"/>
      <c r="J874" s="115"/>
    </row>
    <row r="875" spans="9:10">
      <c r="I875" s="115"/>
      <c r="J875" s="115"/>
    </row>
    <row r="876" spans="9:10">
      <c r="I876" s="115"/>
      <c r="J876" s="115"/>
    </row>
    <row r="877" spans="9:10">
      <c r="I877" s="115"/>
      <c r="J877" s="115"/>
    </row>
    <row r="878" spans="9:10">
      <c r="I878" s="115"/>
      <c r="J878" s="115"/>
    </row>
    <row r="879" spans="9:10">
      <c r="I879" s="115"/>
      <c r="J879" s="115"/>
    </row>
    <row r="880" spans="9:10">
      <c r="I880" s="115"/>
      <c r="J880" s="115"/>
    </row>
    <row r="881" spans="9:10">
      <c r="I881" s="115"/>
      <c r="J881" s="115"/>
    </row>
    <row r="882" spans="9:10">
      <c r="I882" s="115"/>
      <c r="J882" s="115"/>
    </row>
    <row r="883" spans="9:10">
      <c r="I883" s="115"/>
      <c r="J883" s="115"/>
    </row>
    <row r="884" spans="9:10">
      <c r="I884" s="115"/>
      <c r="J884" s="115"/>
    </row>
    <row r="885" spans="9:10">
      <c r="I885" s="115"/>
      <c r="J885" s="115"/>
    </row>
    <row r="886" spans="9:10">
      <c r="I886" s="115"/>
      <c r="J886" s="115"/>
    </row>
    <row r="887" spans="9:10">
      <c r="I887" s="115"/>
      <c r="J887" s="115"/>
    </row>
    <row r="888" spans="9:10">
      <c r="I888" s="115"/>
      <c r="J888" s="115"/>
    </row>
    <row r="889" spans="9:10">
      <c r="I889" s="115"/>
      <c r="J889" s="115"/>
    </row>
    <row r="890" spans="9:10">
      <c r="I890" s="115"/>
      <c r="J890" s="115"/>
    </row>
    <row r="891" spans="9:10">
      <c r="I891" s="115"/>
      <c r="J891" s="115"/>
    </row>
    <row r="892" spans="9:10">
      <c r="I892" s="115"/>
      <c r="J892" s="115"/>
    </row>
    <row r="893" spans="9:10">
      <c r="I893" s="115"/>
      <c r="J893" s="115"/>
    </row>
    <row r="894" spans="9:10">
      <c r="I894" s="115"/>
      <c r="J894" s="115"/>
    </row>
    <row r="895" spans="9:10">
      <c r="I895" s="115"/>
      <c r="J895" s="115"/>
    </row>
    <row r="896" spans="9:10">
      <c r="I896" s="115"/>
      <c r="J896" s="115"/>
    </row>
    <row r="897" spans="1:10">
      <c r="I897" s="115"/>
      <c r="J897" s="115"/>
    </row>
    <row r="898" spans="1:10">
      <c r="I898" s="115"/>
      <c r="J898" s="115"/>
    </row>
    <row r="899" spans="1:10">
      <c r="I899" s="115"/>
      <c r="J899" s="115"/>
    </row>
    <row r="900" spans="1:10">
      <c r="I900" s="115"/>
      <c r="J900" s="115"/>
    </row>
    <row r="901" spans="1:10">
      <c r="I901" s="115"/>
      <c r="J901" s="115"/>
    </row>
    <row r="902" spans="1:10">
      <c r="I902" s="115"/>
      <c r="J902" s="115"/>
    </row>
    <row r="903" spans="1:10">
      <c r="I903" s="115"/>
      <c r="J903" s="115"/>
    </row>
    <row r="904" spans="1:10">
      <c r="I904" s="115"/>
      <c r="J904" s="115"/>
    </row>
    <row r="905" spans="1:10">
      <c r="I905" s="115"/>
      <c r="J905" s="115"/>
    </row>
    <row r="906" spans="1:10">
      <c r="I906" s="115"/>
      <c r="J906" s="115"/>
    </row>
    <row r="907" spans="1:10">
      <c r="I907" s="115"/>
      <c r="J907" s="115"/>
    </row>
    <row r="908" spans="1:10">
      <c r="I908" s="115"/>
      <c r="J908" s="115"/>
    </row>
    <row r="909" spans="1:10">
      <c r="A909" s="1" t="s">
        <v>36</v>
      </c>
      <c r="I909" s="115"/>
      <c r="J909" s="115"/>
    </row>
    <row r="910" spans="1:10">
      <c r="A910" s="1" t="s">
        <v>37</v>
      </c>
      <c r="I910" s="115"/>
      <c r="J910" s="115"/>
    </row>
    <row r="911" spans="1:10">
      <c r="A911" s="1" t="s">
        <v>38</v>
      </c>
      <c r="I911" s="115"/>
      <c r="J911" s="115"/>
    </row>
    <row r="912" spans="1:10">
      <c r="A912" s="1" t="s">
        <v>39</v>
      </c>
      <c r="I912" s="115"/>
      <c r="J912" s="115"/>
    </row>
    <row r="913" spans="1:10">
      <c r="A913" s="1" t="s">
        <v>73</v>
      </c>
      <c r="I913" s="115"/>
      <c r="J913" s="115"/>
    </row>
    <row r="914" spans="1:10">
      <c r="I914" s="115"/>
      <c r="J914" s="115"/>
    </row>
    <row r="915" spans="1:10">
      <c r="I915" s="115"/>
      <c r="J915" s="115"/>
    </row>
    <row r="916" spans="1:10">
      <c r="I916" s="115"/>
      <c r="J916" s="115"/>
    </row>
    <row r="917" spans="1:10">
      <c r="I917" s="115"/>
      <c r="J917" s="115"/>
    </row>
    <row r="918" spans="1:10">
      <c r="A918" s="1" t="s">
        <v>43</v>
      </c>
      <c r="I918" s="115"/>
      <c r="J918" s="115"/>
    </row>
    <row r="919" spans="1:10">
      <c r="A919" s="1" t="s">
        <v>42</v>
      </c>
      <c r="I919" s="115"/>
      <c r="J919" s="115"/>
    </row>
    <row r="920" spans="1:10">
      <c r="I920" s="116"/>
      <c r="J920" s="116"/>
    </row>
    <row r="921" spans="1:10">
      <c r="I921" s="116"/>
      <c r="J921" s="116"/>
    </row>
    <row r="922" spans="1:10">
      <c r="A922" s="1">
        <v>0</v>
      </c>
      <c r="I922" s="116"/>
      <c r="J922" s="116"/>
    </row>
    <row r="923" spans="1:10">
      <c r="A923" s="1">
        <v>1</v>
      </c>
      <c r="I923" s="116"/>
      <c r="J923" s="116"/>
    </row>
  </sheetData>
  <sheetProtection algorithmName="SHA-512" hashValue="OpsYLJShQ+X2G0+1R6ZgNtEidjPJb+btBbXVVOLMmvc1t2LKucMsF2gT43BnsK4FAtgOqnujgMmDo1HYRoTzNw==" saltValue="bNF4dbCp8XOmNK7AyOqDaQ==" spinCount="100000" sheet="1" selectLockedCells="1"/>
  <mergeCells count="17">
    <mergeCell ref="C1:H5"/>
    <mergeCell ref="D6:G6"/>
    <mergeCell ref="H6:L6"/>
    <mergeCell ref="A7:B7"/>
    <mergeCell ref="A8:B8"/>
    <mergeCell ref="C7:L7"/>
    <mergeCell ref="C8:L8"/>
    <mergeCell ref="B6:C6"/>
    <mergeCell ref="A11:B11"/>
    <mergeCell ref="A15:L15"/>
    <mergeCell ref="A9:B9"/>
    <mergeCell ref="C9:L9"/>
    <mergeCell ref="A17:L17"/>
    <mergeCell ref="C10:L10"/>
    <mergeCell ref="C11:L11"/>
    <mergeCell ref="A16:L16"/>
    <mergeCell ref="A10:B10"/>
  </mergeCells>
  <dataValidations xWindow="642" yWindow="643" count="9">
    <dataValidation type="list" allowBlank="1" showInputMessage="1" showErrorMessage="1" sqref="H20:H22 L21:L22" xr:uid="{00000000-0002-0000-0200-000000000000}">
      <formula1>"yes,no"</formula1>
    </dataValidation>
    <dataValidation type="list" allowBlank="1" showInputMessage="1" showErrorMessage="1" sqref="H23 L23" xr:uid="{00000000-0002-0000-0200-000001000000}">
      <formula1>"yes, no"</formula1>
    </dataValidation>
    <dataValidation type="list" allowBlank="1" showInputMessage="1" showErrorMessage="1" sqref="B6" xr:uid="{00000000-0002-0000-0200-000002000000}">
      <formula1>"Crowne Plaza, Genesee, Sheraton, Parkview"</formula1>
    </dataValidation>
    <dataValidation type="whole" showInputMessage="1" showErrorMessage="1" errorTitle="Input error" error="Choose &quot;0&quot; or &quot;1&quot; for each person for each night" promptTitle="Nights member is staying" prompt="Choose &quot;0&quot; or &quot;1&quot; for each person for each night" sqref="D119:G121 D319:G321 D20:G36 D39:G41 D43:G45 D47:G49 D51:G53 D55:G57 D59:G61 D63:G65 D67:G69 D71:G73 D75:G77 D79:G81 D83:G85 D87:G89 D91:G93 D95:G97 D99:G101 D103:G105 D107:G109 D111:G113 D115:G117 D239:G241 D243:G245 D247:G249 D251:G253 D255:G257 D259:G261 D263:G265 D267:G269 D271:G273 D275:G277 D279:G281 D283:G285 D287:G289 D291:G293 D295:G297 D299:G301 D303:G305 D307:G309 D311:G313 D315:G317 D439:G441 D443:G445 D447:G449 D451:G453 D455:G457 D459:G461 D463:G465 D467:G469 D471:G473 D475:G477 D479:G481 D483:G485 D487:G489 D491:G493 D495:G497 D499:G501 D503:G505 D507:G509 D511:G513 D515:G517 D519:G521" xr:uid="{00000000-0002-0000-0200-000003000000}">
      <formula1>0</formula1>
      <formula2>1</formula2>
    </dataValidation>
    <dataValidation type="whole" allowBlank="1" showInputMessage="1" showErrorMessage="1" errorTitle="Input error" error="Chosse &quot;0&quot; or &quot;1&quot; for each person for each night" promptTitle="Nights member is staying" prompt="Choose &quot;0&quot; or &quot;1&quot; for each person for each night" sqref="D435:G437 D235:G237 D123:G125 D127:G129 D131:G133 D135:G137 D139:G141 D143:G145 D147:G149 D151:G153 D155:G157 D159:G161 D163:G165 D167:G169 D171:G173 D175:G177 D179:G181 D183:G185 D187:G189 D191:G193 D195:G197 D199:G201 D203:G205 D207:G209 D211:G213 D215:G217 D219:G221 D223:G225 D227:G229 D231:G233 D323:G325 D327:G329 D331:G333 D335:G337 D339:G341 D343:G345 D347:G349 D351:G353 D355:G357 D359:G361 D363:G365 D367:G369 D371:G373 D375:G377 D379:G381 D383:G385 D387:G389 D391:G393 D395:G397 D399:G401 D403:G405 D407:G409 D411:G413 D415:G417 D419:G421 D423:G425 D427:G429 D431:G433 D523:G525 D527:G529 D531:G533 D535:G537 D539:G541 D543:G545 D547:G549 D551:G553 D555:G557 D559:G561 D563:G565 D567:G569 D571:G573 D575:G577 D579:G581 D583:G585 D587:G589 D591:G593 D595:G597 D599:G601 D603:G605 D607:G609 D611:G613 D615:G617 D619:G621 D623:G625 D627:G629 D631:G633 D635:G637" xr:uid="{00000000-0002-0000-0200-000004000000}">
      <formula1>0</formula1>
      <formula2>1</formula2>
    </dataValidation>
    <dataValidation type="whole" showInputMessage="1" showErrorMessage="1" errorTitle="Input error" error="Choose &quot;0&quot; or &quot;1&quot; for each person for each night" promptTitle="Nights member is staying" prompt="Choose &quot;0&quot; or &quot;1&quot; for each room for each night" sqref="D38:G38 D42:G42 D46:G46 D50:G50 D54:G54 D58:G58 D62:G62 D66:G66 D70:G70 D74:G74 D78:G78 D82:G82 D86:G86 D90:G90 D94:G94 D98:G98 D102:G102 D106:G106 D110:G110 D114:G114 D118:G118 D122:G122 D126:G126 D130:G130 D134:G134 D138:G138 D142:G142 D146:G146 D150:G150 D154:G154 D158:G158 D162:G162 D166:G166 D170:G170 D174:G174 D178:G178 D182:G182 D186:G186 D190:G190 D194:G194 D198:G198 D202:G202 D206:G206 D210:G210 D214:G214 D218:G218 D222:G222 D226:G226 D230:G230 D234:G234 D238:G238 D242:G242 D246:G246 D250:G250 D254:G254 D258:G258 D262:G262 D266:G266 D270:G270 D274:G274 D278:G278 D282:G282 D286:G286 D290:G290 D294:G294 D298:G298 D302:G302 D306:G306 D310:G310 D314:G314 D318:G318 D322:G322 D326:G326 D330:G330 D334:G334 D338:G338 D342:G342 D346:G346 D350:G350 D354:G354 D358:G358 D362:G362 D366:G366 D370:G370 D374:G374 D378:G378 D382:G382 D386:G386 D390:G390 D394:G394 D398:G398 D402:G402 D406:G406 D410:G410 D414:G414 D418:G418 D422:G422 D426:G426 D430:G430 D434:G434 D438:G438 D442:G442 D446:G446 D450:G450 D454:G454 D458:G458 D462:G462 D466:G466 D470:G470 D474:G474 D478:G478 D482:G482 D486:G486 D490:G490 D494:G494 D498:G498 D502:G502 D506:G506 D510:G510 D514:G514 D518:G518 D522:G522 D526:G526 D530:G530 D534:G534 D538:G538 D542:G542 D546:G546 D550:G550 D554:G554 D558:G558 D562:G562 D566:G566 D570:G570 D574:G574 D578:G578 D582:G582 D586:G586 D590:G590 D594:G594 D598:G598 D602:G602 D606:G606 D610:G610 D614:G614 D618:G618 D622:G622 D626:G626 D630:G630 D634:G634" xr:uid="{00000000-0002-0000-0200-000005000000}">
      <formula1>0</formula1>
      <formula2>1</formula2>
    </dataValidation>
    <dataValidation type="list" allowBlank="1" showInputMessage="1" showErrorMessage="1" prompt="Select &quot;yes&quot; or &quot;no&quot; from the drop down list" sqref="H38:H637" xr:uid="{00000000-0002-0000-0200-000006000000}">
      <formula1>$A$918:$A$919</formula1>
    </dataValidation>
    <dataValidation type="list" allowBlank="1" showInputMessage="1" showErrorMessage="1" sqref="B38 B634 B630 B626 B622 B618 B614 B610 B606 B602 B598 B594 B590 B586 B582 B578 B574 B570 B566 B562 B558 B554 B550 B546 B542 B538 B534 B530 B526 B522 B518 B514 B510 B506 B502 B498 B494 B490 B486 B482 B478 B474 B470 B466 B462 B458 B454 B450 B446 B442 B438 B434 B430 B426 B422 B418 B414 B410 B406 B402 B398 B394 B390 B386 B382 B378 B374 B370 B366 B362 B358 B354 B350 B346 B342 B338 B334 B330 B326 B322 B318 B314 B310 B306 B302 B298 B294 B290 B286 B282 B278 B274 B270 B266 B262 B258 B254 B250 B246 B242 B238 B234 B230 B226 B222 B218 B214 B210 B206 B202 B198 B194 B190 B186 B182 B178 B174 B170 B166 B162 B158 B154 B150 B146 B142 B138 B134 B130 B126 B122 B118 B114 B110 B106 B102 B98 B94 B90 B86 B82 B78 B74 B70 B66 B62 B58 B54 B50 B46 B42" xr:uid="{00000000-0002-0000-0200-000007000000}">
      <formula1>$A$909:$A$913</formula1>
    </dataValidation>
    <dataValidation type="list" allowBlank="1" showInputMessage="1" showErrorMessage="1" error="Select one" sqref="B32 B24 B28" xr:uid="{00000000-0002-0000-0200-000008000000}">
      <formula1>$A$16:$A$21</formula1>
    </dataValidation>
  </dataValidations>
  <pageMargins left="0.7" right="0.7" top="0.75" bottom="0.75" header="0.3" footer="0.3"/>
  <pageSetup scale="79" orientation="landscape" horizontalDpi="4294967293" r:id="rId1"/>
  <rowBreaks count="1" manualBreakCount="1">
    <brk id="577" max="8" man="1"/>
  </rowBreaks>
  <colBreaks count="1" manualBreakCount="1">
    <brk id="12" max="1048575" man="1"/>
  </colBreaks>
  <ignoredErrors>
    <ignoredError sqref="I20:J20 I24:J24 I28:J28 I32:J32" numberStoredAsText="1"/>
  </ignoredError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2:H28"/>
  <sheetViews>
    <sheetView showGridLines="0" workbookViewId="0">
      <selection activeCell="D28" sqref="D28"/>
    </sheetView>
  </sheetViews>
  <sheetFormatPr defaultColWidth="9.140625" defaultRowHeight="15"/>
  <cols>
    <col min="1" max="1" width="18.7109375" style="25" customWidth="1"/>
    <col min="2" max="2" width="12.7109375" style="25" customWidth="1"/>
    <col min="3" max="3" width="12.42578125" style="25" customWidth="1"/>
    <col min="4" max="4" width="11.85546875" style="25" customWidth="1"/>
    <col min="5" max="6" width="9.140625" style="25"/>
    <col min="7" max="7" width="15.85546875" style="25" customWidth="1"/>
    <col min="8" max="8" width="14.85546875" style="25" customWidth="1"/>
    <col min="9" max="16384" width="9.140625" style="25"/>
  </cols>
  <sheetData>
    <row r="2" spans="1:8">
      <c r="C2" s="182" t="s">
        <v>95</v>
      </c>
      <c r="D2" s="182"/>
      <c r="E2" s="182"/>
      <c r="F2" s="182"/>
      <c r="G2" s="182"/>
      <c r="H2" s="182"/>
    </row>
    <row r="3" spans="1:8">
      <c r="C3" s="182"/>
      <c r="D3" s="182"/>
      <c r="E3" s="182"/>
      <c r="F3" s="182"/>
      <c r="G3" s="182"/>
      <c r="H3" s="182"/>
    </row>
    <row r="4" spans="1:8">
      <c r="C4" s="182"/>
      <c r="D4" s="182"/>
      <c r="E4" s="182"/>
      <c r="F4" s="182"/>
      <c r="G4" s="182"/>
      <c r="H4" s="182"/>
    </row>
    <row r="5" spans="1:8">
      <c r="C5" s="182"/>
      <c r="D5" s="182"/>
      <c r="E5" s="182"/>
      <c r="F5" s="182"/>
      <c r="G5" s="182"/>
      <c r="H5" s="182"/>
    </row>
    <row r="6" spans="1:8" ht="15.75" thickBot="1">
      <c r="C6" s="183"/>
      <c r="D6" s="183"/>
      <c r="E6" s="183"/>
      <c r="F6" s="183"/>
      <c r="G6" s="183"/>
      <c r="H6" s="183"/>
    </row>
    <row r="7" spans="1:8" ht="15.75" thickBot="1"/>
    <row r="8" spans="1:8" ht="15.75" thickBot="1">
      <c r="A8" s="26" t="s">
        <v>8</v>
      </c>
      <c r="B8" s="184">
        <f>Information!D7</f>
        <v>0</v>
      </c>
      <c r="C8" s="184"/>
      <c r="D8" s="180" t="s">
        <v>10</v>
      </c>
      <c r="E8" s="181"/>
      <c r="F8" s="181"/>
      <c r="G8" s="181"/>
      <c r="H8" s="52">
        <f>Information!D10</f>
        <v>0</v>
      </c>
    </row>
    <row r="9" spans="1:8" ht="15.75" thickBot="1">
      <c r="A9" s="180" t="s">
        <v>11</v>
      </c>
      <c r="B9" s="181"/>
      <c r="C9" s="177">
        <f>Information!D4</f>
        <v>0</v>
      </c>
      <c r="D9" s="178"/>
      <c r="E9" s="178"/>
      <c r="F9" s="178"/>
      <c r="G9" s="178"/>
      <c r="H9" s="179"/>
    </row>
    <row r="10" spans="1:8" ht="15.75" thickBot="1">
      <c r="A10" s="180" t="s">
        <v>13</v>
      </c>
      <c r="B10" s="181"/>
      <c r="C10" s="177">
        <f>Information!D5</f>
        <v>0</v>
      </c>
      <c r="D10" s="178"/>
      <c r="E10" s="178"/>
      <c r="F10" s="178"/>
      <c r="G10" s="178"/>
      <c r="H10" s="179"/>
    </row>
    <row r="11" spans="1:8" ht="15.75" thickBot="1">
      <c r="A11" s="75" t="s">
        <v>82</v>
      </c>
      <c r="B11" s="76"/>
      <c r="C11" s="177">
        <f>Information!D6</f>
        <v>0</v>
      </c>
      <c r="D11" s="178"/>
      <c r="E11" s="178"/>
      <c r="F11" s="178"/>
      <c r="G11" s="178"/>
      <c r="H11" s="179"/>
    </row>
    <row r="12" spans="1:8" ht="15.75" thickBot="1">
      <c r="A12" s="180" t="s">
        <v>25</v>
      </c>
      <c r="B12" s="181"/>
      <c r="C12" s="177">
        <f>Information!D8</f>
        <v>0</v>
      </c>
      <c r="D12" s="178"/>
      <c r="E12" s="178"/>
      <c r="F12" s="178"/>
      <c r="G12" s="178"/>
      <c r="H12" s="179"/>
    </row>
    <row r="13" spans="1:8" ht="15.75" thickBot="1">
      <c r="A13" s="180" t="s">
        <v>12</v>
      </c>
      <c r="B13" s="181"/>
      <c r="C13" s="177">
        <f>Information!D9</f>
        <v>0</v>
      </c>
      <c r="D13" s="178"/>
      <c r="E13" s="178"/>
      <c r="F13" s="178"/>
      <c r="G13" s="178"/>
      <c r="H13" s="179"/>
    </row>
    <row r="14" spans="1:8">
      <c r="A14" s="27"/>
      <c r="B14" s="27"/>
      <c r="C14" s="28"/>
      <c r="D14" s="29"/>
      <c r="E14" s="29"/>
      <c r="F14" s="29"/>
      <c r="G14" s="29"/>
      <c r="H14" s="29"/>
    </row>
    <row r="15" spans="1:8">
      <c r="A15" s="27"/>
      <c r="B15" s="27"/>
      <c r="C15" s="29"/>
      <c r="D15" s="29"/>
      <c r="E15" s="29"/>
      <c r="F15" s="29"/>
      <c r="G15" s="29"/>
      <c r="H15" s="29"/>
    </row>
    <row r="16" spans="1:8">
      <c r="A16" s="27"/>
      <c r="B16" s="27"/>
      <c r="C16" s="29"/>
      <c r="D16" s="29"/>
      <c r="E16" s="29"/>
      <c r="F16" s="29"/>
      <c r="G16" s="29"/>
      <c r="H16" s="29"/>
    </row>
    <row r="17" spans="1:8">
      <c r="A17" s="27"/>
      <c r="B17" s="27"/>
      <c r="C17" s="30"/>
      <c r="D17" s="29"/>
      <c r="E17" s="29"/>
      <c r="F17" s="29"/>
      <c r="G17" s="29"/>
      <c r="H17" s="29"/>
    </row>
    <row r="18" spans="1:8">
      <c r="A18" s="8"/>
      <c r="B18" s="8" t="s">
        <v>3</v>
      </c>
      <c r="C18" s="8" t="s">
        <v>4</v>
      </c>
      <c r="D18" s="8" t="s">
        <v>5</v>
      </c>
      <c r="E18" s="8" t="s">
        <v>6</v>
      </c>
      <c r="F18" s="8" t="s">
        <v>19</v>
      </c>
      <c r="G18" s="8"/>
      <c r="H18" s="8"/>
    </row>
    <row r="19" spans="1:8">
      <c r="A19" s="8"/>
      <c r="B19" s="8"/>
      <c r="C19" s="8"/>
      <c r="D19" s="8"/>
      <c r="E19" s="8"/>
      <c r="F19" s="8" t="s">
        <v>27</v>
      </c>
      <c r="G19" s="8"/>
      <c r="H19" s="8"/>
    </row>
    <row r="20" spans="1:8">
      <c r="A20" s="8" t="s">
        <v>36</v>
      </c>
      <c r="B20" s="21">
        <f>SUMIF('Rooming list'!$B$38:$B$651,"Single",'Rooming list'!D$38:D$651)</f>
        <v>0</v>
      </c>
      <c r="C20" s="21">
        <f>SUMIF('Rooming list'!$B$38:$B$651,"Single",'Rooming list'!E$38:E$651)</f>
        <v>0</v>
      </c>
      <c r="D20" s="21">
        <f>SUMIF('Rooming list'!$B$38:$B$651,"Single",'Rooming list'!F$38:F$651)</f>
        <v>0</v>
      </c>
      <c r="E20" s="21">
        <f>SUMIF('Rooming list'!$B$38:$B$651,"Single",'Rooming list'!G$38:G$651)</f>
        <v>0</v>
      </c>
      <c r="F20" s="9">
        <f>SUM(B20:E20)</f>
        <v>0</v>
      </c>
      <c r="G20" s="10"/>
      <c r="H20" s="10"/>
    </row>
    <row r="21" spans="1:8">
      <c r="A21" s="8" t="s">
        <v>37</v>
      </c>
      <c r="B21" s="21">
        <f>SUMIF('Rooming list'!$B$38:$B$651,"Double",'Rooming list'!D$38:D$651)</f>
        <v>0</v>
      </c>
      <c r="C21" s="21">
        <f>SUMIF('Rooming list'!$B$38:$B$651,"Double",'Rooming list'!E$38:E$651)</f>
        <v>0</v>
      </c>
      <c r="D21" s="21">
        <f>SUMIF('Rooming list'!$B$38:$B$651,"Double",'Rooming list'!F$38:F$651)</f>
        <v>0</v>
      </c>
      <c r="E21" s="21">
        <f>SUMIF('Rooming list'!$B$38:$B$651,"Double",'Rooming list'!G$38:G$651)</f>
        <v>0</v>
      </c>
      <c r="F21" s="9">
        <f>SUM(B21:E21)</f>
        <v>0</v>
      </c>
      <c r="G21" s="10"/>
      <c r="H21" s="10"/>
    </row>
    <row r="22" spans="1:8">
      <c r="A22" s="8" t="s">
        <v>38</v>
      </c>
      <c r="B22" s="21">
        <f>SUMIF('Rooming list'!$B$38:$B$651,"Triple",'Rooming list'!D$38:D$651)</f>
        <v>0</v>
      </c>
      <c r="C22" s="21">
        <f>SUMIF('Rooming list'!$B$38:$B$651,"Triple",'Rooming list'!E$38:E$651)</f>
        <v>0</v>
      </c>
      <c r="D22" s="21">
        <f>SUMIF('Rooming list'!$B$38:$B$651,"Triple",'Rooming list'!F$38:F$651)</f>
        <v>0</v>
      </c>
      <c r="E22" s="21">
        <f>SUMIF('Rooming list'!$B$38:$B$651,"Triple",'Rooming list'!G$38:G$651)</f>
        <v>0</v>
      </c>
      <c r="F22" s="9">
        <f>SUM(B22:E22)</f>
        <v>0</v>
      </c>
      <c r="G22" s="10"/>
      <c r="H22" s="10"/>
    </row>
    <row r="23" spans="1:8">
      <c r="A23" s="8" t="s">
        <v>39</v>
      </c>
      <c r="B23" s="21">
        <f>SUMIF('Rooming list'!$B$38:$B$651,"Quad",'Rooming list'!D$38:D$651)</f>
        <v>0</v>
      </c>
      <c r="C23" s="21">
        <f>SUMIF('Rooming list'!$B$38:$B$651,"Quad",'Rooming list'!E$38:E$651)</f>
        <v>0</v>
      </c>
      <c r="D23" s="21">
        <f>SUMIF('Rooming list'!$B$38:$B$651,"Quad",'Rooming list'!F$38:F$651)</f>
        <v>0</v>
      </c>
      <c r="E23" s="21">
        <f>SUMIF('Rooming list'!$B$38:$B$651,"Quad",'Rooming list'!G$38:G$651)</f>
        <v>0</v>
      </c>
      <c r="F23" s="9">
        <f>SUM(B23:E23)</f>
        <v>0</v>
      </c>
      <c r="G23" s="10"/>
      <c r="H23" s="10"/>
    </row>
    <row r="24" spans="1:8">
      <c r="A24" s="8" t="s">
        <v>26</v>
      </c>
      <c r="B24" s="9">
        <f>SUM(B19:B23)</f>
        <v>0</v>
      </c>
      <c r="C24" s="9">
        <f>SUM(C20:C23)</f>
        <v>0</v>
      </c>
      <c r="D24" s="9">
        <f>SUM(D20:D23)</f>
        <v>0</v>
      </c>
      <c r="E24" s="9">
        <f>SUM(E20:E23)</f>
        <v>0</v>
      </c>
      <c r="F24" s="64">
        <f>SUM(B24:E24)</f>
        <v>0</v>
      </c>
      <c r="G24" s="8"/>
      <c r="H24" s="10"/>
    </row>
    <row r="25" spans="1:8">
      <c r="A25" s="84"/>
      <c r="B25" s="85"/>
      <c r="C25" s="85"/>
      <c r="D25" s="85"/>
      <c r="E25" s="85"/>
      <c r="F25" s="87"/>
      <c r="G25" s="84"/>
      <c r="H25" s="86"/>
    </row>
    <row r="26" spans="1:8">
      <c r="A26" s="8" t="s">
        <v>72</v>
      </c>
      <c r="B26" s="21">
        <f>SUMIF('Rooming list'!$B$38:$B$651,"Team Comped",'Rooming list'!D$38:D$651)</f>
        <v>0</v>
      </c>
      <c r="C26" s="21">
        <f>SUMIF('Rooming list'!$B$38:$B$651,"Team Comped",'Rooming list'!E$38:E$651)</f>
        <v>0</v>
      </c>
      <c r="D26" s="21">
        <f>SUMIF('Rooming list'!$B$38:$B$651,"Team Comped",'Rooming list'!F$38:F$651)</f>
        <v>0</v>
      </c>
      <c r="E26" s="21">
        <f>SUMIF('Rooming list'!$B$38:$B$651,"Team Comped",'Rooming list'!G$38:G$651)</f>
        <v>0</v>
      </c>
      <c r="F26" s="89"/>
      <c r="G26" s="88"/>
      <c r="H26" s="88"/>
    </row>
    <row r="27" spans="1:8" ht="15.75" thickBot="1"/>
    <row r="28" spans="1:8" ht="15.75" thickBot="1">
      <c r="A28" s="80" t="s">
        <v>74</v>
      </c>
      <c r="D28" s="63"/>
    </row>
  </sheetData>
  <sheetProtection algorithmName="SHA-512" hashValue="+0jIxGqPvG3cwGs/Vgypo7iMpb0jIvO8y+lgj/nk5NFxpaBVdP6jAZu9LE+hHknsX9dS1Zy7IJi91lSJNnhhhg==" saltValue="ULsd2AJqBZ7TDxiNScLApg==" spinCount="100000" sheet="1" selectLockedCells="1"/>
  <mergeCells count="12">
    <mergeCell ref="C10:H10"/>
    <mergeCell ref="C12:H12"/>
    <mergeCell ref="C13:H13"/>
    <mergeCell ref="A13:B13"/>
    <mergeCell ref="C2:H6"/>
    <mergeCell ref="A10:B10"/>
    <mergeCell ref="A12:B12"/>
    <mergeCell ref="B8:C8"/>
    <mergeCell ref="D8:G8"/>
    <mergeCell ref="A9:B9"/>
    <mergeCell ref="C9:H9"/>
    <mergeCell ref="C11:H11"/>
  </mergeCells>
  <dataValidations count="1">
    <dataValidation type="list" allowBlank="1" showInputMessage="1" showErrorMessage="1" sqref="D28" xr:uid="{00000000-0002-0000-0300-000000000000}">
      <formula1>" ,YES,NO"</formula1>
    </dataValidation>
  </dataValidations>
  <pageMargins left="0.7" right="0.7" top="0.75" bottom="0.75" header="0.3" footer="0.3"/>
  <pageSetup scale="99" orientation="portrait" verticalDpi="30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3" tint="0.39997558519241921"/>
    <pageSetUpPr fitToPage="1"/>
  </sheetPr>
  <dimension ref="A1:O27"/>
  <sheetViews>
    <sheetView showGridLines="0" topLeftCell="A7" zoomScale="120" zoomScaleNormal="120" workbookViewId="0">
      <selection activeCell="H19" sqref="H19"/>
    </sheetView>
  </sheetViews>
  <sheetFormatPr defaultColWidth="8.85546875" defaultRowHeight="15"/>
  <cols>
    <col min="2" max="2" width="11.42578125" customWidth="1"/>
    <col min="3" max="3" width="12.42578125" customWidth="1"/>
  </cols>
  <sheetData>
    <row r="1" spans="1:15">
      <c r="A1" s="194" t="s">
        <v>156</v>
      </c>
      <c r="B1" s="195"/>
      <c r="C1" s="195"/>
      <c r="D1" s="195"/>
      <c r="E1" s="195"/>
      <c r="F1" s="195"/>
      <c r="G1" s="195"/>
      <c r="H1" s="195"/>
      <c r="I1" s="195"/>
      <c r="J1" s="195"/>
      <c r="K1" s="195"/>
      <c r="L1" s="195"/>
      <c r="M1" s="195"/>
      <c r="N1" s="195"/>
      <c r="O1" s="195"/>
    </row>
    <row r="2" spans="1:15">
      <c r="A2" s="195"/>
      <c r="B2" s="195"/>
      <c r="C2" s="195"/>
      <c r="D2" s="195"/>
      <c r="E2" s="195"/>
      <c r="F2" s="195"/>
      <c r="G2" s="195"/>
      <c r="H2" s="195"/>
      <c r="I2" s="195"/>
      <c r="J2" s="195"/>
      <c r="K2" s="195"/>
      <c r="L2" s="195"/>
      <c r="M2" s="195"/>
      <c r="N2" s="195"/>
      <c r="O2" s="195"/>
    </row>
    <row r="3" spans="1:15">
      <c r="A3" s="195"/>
      <c r="B3" s="195"/>
      <c r="C3" s="195"/>
      <c r="D3" s="195"/>
      <c r="E3" s="195"/>
      <c r="F3" s="195"/>
      <c r="G3" s="195"/>
      <c r="H3" s="195"/>
      <c r="I3" s="195"/>
      <c r="J3" s="195"/>
      <c r="K3" s="195"/>
      <c r="L3" s="195"/>
      <c r="M3" s="195"/>
      <c r="N3" s="195"/>
      <c r="O3" s="195"/>
    </row>
    <row r="4" spans="1:15" s="41" customFormat="1">
      <c r="A4" s="195"/>
      <c r="B4" s="195"/>
      <c r="C4" s="195"/>
      <c r="D4" s="195"/>
      <c r="E4" s="195"/>
      <c r="F4" s="195"/>
      <c r="G4" s="195"/>
      <c r="H4" s="195"/>
      <c r="I4" s="195"/>
      <c r="J4" s="195"/>
      <c r="K4" s="195"/>
      <c r="L4" s="195"/>
      <c r="M4" s="195"/>
      <c r="N4" s="195"/>
      <c r="O4" s="195"/>
    </row>
    <row r="5" spans="1:15">
      <c r="A5" s="195"/>
      <c r="B5" s="195"/>
      <c r="C5" s="195"/>
      <c r="D5" s="195"/>
      <c r="E5" s="195"/>
      <c r="F5" s="195"/>
      <c r="G5" s="195"/>
      <c r="H5" s="195"/>
      <c r="I5" s="195"/>
      <c r="J5" s="195"/>
      <c r="K5" s="195"/>
      <c r="L5" s="195"/>
      <c r="M5" s="195"/>
      <c r="N5" s="195"/>
      <c r="O5" s="195"/>
    </row>
    <row r="6" spans="1:15">
      <c r="A6" s="195"/>
      <c r="B6" s="195"/>
      <c r="C6" s="195"/>
      <c r="D6" s="195"/>
      <c r="E6" s="195"/>
      <c r="F6" s="195"/>
      <c r="G6" s="195"/>
      <c r="H6" s="195"/>
      <c r="I6" s="195"/>
      <c r="J6" s="195"/>
      <c r="K6" s="195"/>
      <c r="L6" s="195"/>
      <c r="M6" s="195"/>
      <c r="N6" s="195"/>
      <c r="O6" s="195"/>
    </row>
    <row r="7" spans="1:15" s="34" customFormat="1" ht="15" customHeight="1">
      <c r="A7" s="195"/>
      <c r="B7" s="195"/>
      <c r="C7" s="195"/>
      <c r="D7" s="195"/>
      <c r="E7" s="195"/>
      <c r="F7" s="195"/>
      <c r="G7" s="195"/>
      <c r="H7" s="195"/>
      <c r="I7" s="195"/>
      <c r="J7" s="195"/>
      <c r="K7" s="195"/>
      <c r="L7" s="195"/>
      <c r="M7" s="195"/>
      <c r="N7" s="195"/>
      <c r="O7" s="195"/>
    </row>
    <row r="8" spans="1:15" s="34" customFormat="1">
      <c r="A8" s="195"/>
      <c r="B8" s="195"/>
      <c r="C8" s="195"/>
      <c r="D8" s="195"/>
      <c r="E8" s="195"/>
      <c r="F8" s="195"/>
      <c r="G8" s="195"/>
      <c r="H8" s="195"/>
      <c r="I8" s="195"/>
      <c r="J8" s="195"/>
      <c r="K8" s="195"/>
      <c r="L8" s="195"/>
      <c r="M8" s="195"/>
      <c r="N8" s="195"/>
      <c r="O8" s="195"/>
    </row>
    <row r="9" spans="1:15" s="34" customFormat="1">
      <c r="A9" s="195"/>
      <c r="B9" s="195"/>
      <c r="C9" s="195"/>
      <c r="D9" s="195"/>
      <c r="E9" s="195"/>
      <c r="F9" s="195"/>
      <c r="G9" s="195"/>
      <c r="H9" s="195"/>
      <c r="I9" s="195"/>
      <c r="J9" s="195"/>
      <c r="K9" s="195"/>
      <c r="L9" s="195"/>
      <c r="M9" s="195"/>
      <c r="N9" s="195"/>
      <c r="O9" s="195"/>
    </row>
    <row r="10" spans="1:15" s="34" customFormat="1">
      <c r="A10" s="195"/>
      <c r="B10" s="195"/>
      <c r="C10" s="195"/>
      <c r="D10" s="195"/>
      <c r="E10" s="195"/>
      <c r="F10" s="195"/>
      <c r="G10" s="195"/>
      <c r="H10" s="195"/>
      <c r="I10" s="195"/>
      <c r="J10" s="195"/>
      <c r="K10" s="195"/>
      <c r="L10" s="195"/>
      <c r="M10" s="195"/>
      <c r="N10" s="195"/>
      <c r="O10" s="195"/>
    </row>
    <row r="11" spans="1:15" s="34" customFormat="1" ht="14.25" customHeight="1">
      <c r="A11" s="195"/>
      <c r="B11" s="195"/>
      <c r="C11" s="195"/>
      <c r="D11" s="195"/>
      <c r="E11" s="195"/>
      <c r="F11" s="195"/>
      <c r="G11" s="195"/>
      <c r="H11" s="195"/>
      <c r="I11" s="195"/>
      <c r="J11" s="195"/>
      <c r="K11" s="195"/>
      <c r="L11" s="195"/>
      <c r="M11" s="195"/>
      <c r="N11" s="195"/>
      <c r="O11" s="195"/>
    </row>
    <row r="12" spans="1:15" ht="15.75" thickBot="1">
      <c r="A12" s="25" t="s">
        <v>155</v>
      </c>
      <c r="B12" s="25"/>
      <c r="C12" s="25"/>
      <c r="D12" s="25"/>
      <c r="E12" s="25"/>
      <c r="F12" s="25"/>
      <c r="G12" s="25"/>
      <c r="H12" s="25"/>
      <c r="I12" s="25"/>
      <c r="J12" s="25"/>
      <c r="K12" s="25"/>
      <c r="L12" s="25"/>
      <c r="M12" s="25"/>
      <c r="N12" s="25"/>
      <c r="O12" s="25"/>
    </row>
    <row r="13" spans="1:15" ht="15.75" thickBot="1">
      <c r="A13" s="26" t="s">
        <v>8</v>
      </c>
      <c r="B13" s="197">
        <f>Information!D7</f>
        <v>0</v>
      </c>
      <c r="C13" s="198"/>
      <c r="D13" s="180" t="s">
        <v>10</v>
      </c>
      <c r="E13" s="181"/>
      <c r="F13" s="181"/>
      <c r="G13" s="181"/>
      <c r="H13" s="197">
        <f>Information!D10</f>
        <v>0</v>
      </c>
      <c r="I13" s="198"/>
      <c r="J13" s="25"/>
      <c r="K13" s="25"/>
      <c r="L13" s="25"/>
      <c r="M13" s="25"/>
      <c r="N13" s="25"/>
      <c r="O13" s="25"/>
    </row>
    <row r="14" spans="1:15" ht="18" customHeight="1" thickBot="1">
      <c r="A14" s="180" t="s">
        <v>11</v>
      </c>
      <c r="B14" s="181"/>
      <c r="C14" s="199">
        <f>Information!D4</f>
        <v>0</v>
      </c>
      <c r="D14" s="200"/>
      <c r="E14" s="200"/>
      <c r="F14" s="200"/>
      <c r="G14" s="200"/>
      <c r="H14" s="200"/>
      <c r="I14" s="201"/>
      <c r="J14" s="25"/>
      <c r="K14" s="25"/>
      <c r="L14" s="25"/>
      <c r="M14" s="25"/>
      <c r="N14" s="25"/>
      <c r="O14" s="25"/>
    </row>
    <row r="15" spans="1:15" ht="18" customHeight="1" thickBot="1">
      <c r="A15" s="180" t="s">
        <v>13</v>
      </c>
      <c r="B15" s="181"/>
      <c r="C15" s="199">
        <f>Information!D5</f>
        <v>0</v>
      </c>
      <c r="D15" s="200"/>
      <c r="E15" s="200"/>
      <c r="F15" s="200"/>
      <c r="G15" s="200"/>
      <c r="H15" s="200"/>
      <c r="I15" s="201"/>
      <c r="J15" s="25"/>
      <c r="K15" s="25"/>
      <c r="L15" s="25"/>
      <c r="M15" s="25"/>
      <c r="N15" s="25"/>
      <c r="O15" s="25"/>
    </row>
    <row r="16" spans="1:15" s="41" customFormat="1" ht="18" customHeight="1" thickBot="1">
      <c r="A16" s="180" t="s">
        <v>83</v>
      </c>
      <c r="B16" s="202"/>
      <c r="C16" s="199">
        <f>Information!D6</f>
        <v>0</v>
      </c>
      <c r="D16" s="200"/>
      <c r="E16" s="200"/>
      <c r="F16" s="200"/>
      <c r="G16" s="200"/>
      <c r="H16" s="200"/>
      <c r="I16" s="201"/>
      <c r="J16" s="25"/>
      <c r="K16" s="25"/>
      <c r="L16" s="25"/>
      <c r="M16" s="25"/>
      <c r="N16" s="25"/>
      <c r="O16" s="25"/>
    </row>
    <row r="17" spans="1:15" ht="18" customHeight="1" thickBot="1">
      <c r="A17" s="180" t="s">
        <v>25</v>
      </c>
      <c r="B17" s="181"/>
      <c r="C17" s="199">
        <f>Information!D8</f>
        <v>0</v>
      </c>
      <c r="D17" s="200"/>
      <c r="E17" s="200"/>
      <c r="F17" s="200"/>
      <c r="G17" s="200"/>
      <c r="H17" s="200"/>
      <c r="I17" s="201"/>
      <c r="J17" s="25"/>
      <c r="K17" s="25"/>
      <c r="L17" s="25"/>
      <c r="M17" s="25"/>
      <c r="N17" s="25"/>
      <c r="O17" s="25"/>
    </row>
    <row r="18" spans="1:15" ht="18" customHeight="1" thickBot="1">
      <c r="A18" s="180" t="s">
        <v>12</v>
      </c>
      <c r="B18" s="181"/>
      <c r="C18" s="199">
        <f>Information!D9</f>
        <v>0</v>
      </c>
      <c r="D18" s="200"/>
      <c r="E18" s="200"/>
      <c r="F18" s="200"/>
      <c r="G18" s="200"/>
      <c r="H18" s="200"/>
      <c r="I18" s="201"/>
      <c r="J18" s="25"/>
      <c r="K18" s="25"/>
      <c r="L18" s="25"/>
      <c r="M18" s="25"/>
      <c r="N18" s="25"/>
      <c r="O18" s="25"/>
    </row>
    <row r="19" spans="1:15" ht="15.75" thickBot="1">
      <c r="A19" s="35" t="s">
        <v>23</v>
      </c>
      <c r="B19" s="36"/>
      <c r="C19" s="63"/>
      <c r="D19" s="36" t="s">
        <v>157</v>
      </c>
      <c r="E19" s="36"/>
      <c r="F19" s="63"/>
      <c r="G19" s="36" t="s">
        <v>24</v>
      </c>
      <c r="H19" s="63"/>
    </row>
    <row r="20" spans="1:15" ht="15.75" thickBot="1">
      <c r="A20" s="196" t="s">
        <v>148</v>
      </c>
      <c r="B20" s="196"/>
      <c r="C20" s="196"/>
      <c r="D20" s="196"/>
      <c r="E20" s="196"/>
      <c r="F20" s="196"/>
      <c r="G20" s="196"/>
      <c r="H20" s="196"/>
    </row>
    <row r="21" spans="1:15">
      <c r="A21" s="185"/>
      <c r="B21" s="186"/>
      <c r="C21" s="186"/>
      <c r="D21" s="186"/>
      <c r="E21" s="186"/>
      <c r="F21" s="186"/>
      <c r="G21" s="186"/>
      <c r="H21" s="187"/>
    </row>
    <row r="22" spans="1:15">
      <c r="A22" s="188"/>
      <c r="B22" s="189"/>
      <c r="C22" s="189"/>
      <c r="D22" s="189"/>
      <c r="E22" s="189"/>
      <c r="F22" s="189"/>
      <c r="G22" s="189"/>
      <c r="H22" s="190"/>
    </row>
    <row r="23" spans="1:15">
      <c r="A23" s="188"/>
      <c r="B23" s="189"/>
      <c r="C23" s="189"/>
      <c r="D23" s="189"/>
      <c r="E23" s="189"/>
      <c r="F23" s="189"/>
      <c r="G23" s="189"/>
      <c r="H23" s="190"/>
    </row>
    <row r="24" spans="1:15">
      <c r="A24" s="188"/>
      <c r="B24" s="189"/>
      <c r="C24" s="189"/>
      <c r="D24" s="189"/>
      <c r="E24" s="189"/>
      <c r="F24" s="189"/>
      <c r="G24" s="189"/>
      <c r="H24" s="190"/>
    </row>
    <row r="25" spans="1:15">
      <c r="A25" s="188"/>
      <c r="B25" s="189"/>
      <c r="C25" s="189"/>
      <c r="D25" s="189"/>
      <c r="E25" s="189"/>
      <c r="F25" s="189"/>
      <c r="G25" s="189"/>
      <c r="H25" s="190"/>
    </row>
    <row r="26" spans="1:15">
      <c r="A26" s="188"/>
      <c r="B26" s="189"/>
      <c r="C26" s="189"/>
      <c r="D26" s="189"/>
      <c r="E26" s="189"/>
      <c r="F26" s="189"/>
      <c r="G26" s="189"/>
      <c r="H26" s="190"/>
    </row>
    <row r="27" spans="1:15">
      <c r="A27" s="191"/>
      <c r="B27" s="192"/>
      <c r="C27" s="192"/>
      <c r="D27" s="192"/>
      <c r="E27" s="192"/>
      <c r="F27" s="192"/>
      <c r="G27" s="192"/>
      <c r="H27" s="193"/>
    </row>
  </sheetData>
  <sheetProtection algorithmName="SHA-512" hashValue="kR4gZ6w2MzIhJ8uGa3Vi487f/+M5mz3972r3+zRMadrTPOFVofZeo2Vs9f4XVTmDA6YA4yzlIn0E+AEsyCsP8w==" saltValue="DrGzeepKiVFVyDUjGAw8rw==" spinCount="100000" sheet="1" selectLockedCells="1"/>
  <mergeCells count="16">
    <mergeCell ref="A21:H27"/>
    <mergeCell ref="A1:O11"/>
    <mergeCell ref="A20:H20"/>
    <mergeCell ref="B13:C13"/>
    <mergeCell ref="D13:G13"/>
    <mergeCell ref="H13:I13"/>
    <mergeCell ref="A14:B14"/>
    <mergeCell ref="C14:I14"/>
    <mergeCell ref="A16:B16"/>
    <mergeCell ref="C16:I16"/>
    <mergeCell ref="A15:B15"/>
    <mergeCell ref="C15:I15"/>
    <mergeCell ref="A17:B17"/>
    <mergeCell ref="C17:I17"/>
    <mergeCell ref="A18:B18"/>
    <mergeCell ref="C18:I18"/>
  </mergeCells>
  <dataValidations count="3">
    <dataValidation type="list" allowBlank="1" showInputMessage="1" showErrorMessage="1" sqref="C19" xr:uid="{00000000-0002-0000-0400-000000000000}">
      <formula1>"12-2 pm, 1-3 pm,2-4 pm,3-5 pm,4-6pm,5-7 pm,6-8 pm,7-9 pm,8-10 pm,9-11 pm,10-midnight"</formula1>
    </dataValidation>
    <dataValidation type="list" allowBlank="1" showInputMessage="1" showErrorMessage="1" sqref="F19" xr:uid="{00000000-0002-0000-0400-000001000000}">
      <formula1>"no, breakfast, dinner,both "</formula1>
    </dataValidation>
    <dataValidation type="list" allowBlank="1" showInputMessage="1" showErrorMessage="1" sqref="H19" xr:uid="{00000000-0002-0000-0400-000002000000}">
      <formula1>"n/a,less than 25, 25-50,50-75,75-100,100-125, more than 125"</formula1>
    </dataValidation>
  </dataValidations>
  <pageMargins left="0.7" right="0.7" top="0.75" bottom="0.75" header="0.3" footer="0.3"/>
  <pageSetup scale="91" orientation="landscape" horizontalDpi="4294967293" verticalDpi="3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E32"/>
  <sheetViews>
    <sheetView topLeftCell="A7" zoomScale="110" zoomScaleNormal="110" workbookViewId="0">
      <selection activeCell="B19" sqref="B19"/>
    </sheetView>
  </sheetViews>
  <sheetFormatPr defaultColWidth="8.85546875" defaultRowHeight="15"/>
  <cols>
    <col min="1" max="1" width="22.28515625" customWidth="1"/>
    <col min="2" max="2" width="26.7109375" customWidth="1"/>
    <col min="3" max="3" width="22.7109375" customWidth="1"/>
    <col min="4" max="4" width="17.85546875" customWidth="1"/>
  </cols>
  <sheetData>
    <row r="1" spans="1:5">
      <c r="A1" s="150"/>
      <c r="B1" s="151"/>
      <c r="C1" s="203"/>
      <c r="D1" s="204"/>
      <c r="E1" s="205"/>
    </row>
    <row r="2" spans="1:5">
      <c r="A2" s="150"/>
      <c r="B2" s="151"/>
      <c r="C2" s="152" t="s">
        <v>97</v>
      </c>
      <c r="D2" s="160"/>
      <c r="E2" s="206"/>
    </row>
    <row r="3" spans="1:5">
      <c r="A3" s="150"/>
      <c r="B3" s="151"/>
      <c r="C3" s="203"/>
      <c r="D3" s="204"/>
      <c r="E3" s="205"/>
    </row>
    <row r="4" spans="1:5">
      <c r="A4" s="150"/>
      <c r="B4" s="151"/>
      <c r="C4" s="40" t="s">
        <v>11</v>
      </c>
      <c r="D4" s="40">
        <f>Information!D4</f>
        <v>0</v>
      </c>
      <c r="E4" s="53"/>
    </row>
    <row r="5" spans="1:5">
      <c r="A5" s="150"/>
      <c r="B5" s="151"/>
      <c r="C5" s="40" t="s">
        <v>13</v>
      </c>
      <c r="D5" s="40">
        <f>Information!D5</f>
        <v>0</v>
      </c>
      <c r="E5" s="53"/>
    </row>
    <row r="6" spans="1:5">
      <c r="A6" s="150"/>
      <c r="B6" s="151"/>
      <c r="C6" s="40" t="s">
        <v>82</v>
      </c>
      <c r="D6" s="40">
        <f>Information!D6</f>
        <v>0</v>
      </c>
      <c r="E6" s="53"/>
    </row>
    <row r="7" spans="1:5">
      <c r="A7" s="150"/>
      <c r="B7" s="151"/>
      <c r="C7" s="40" t="s">
        <v>48</v>
      </c>
      <c r="D7" s="40">
        <f>Information!D7</f>
        <v>0</v>
      </c>
      <c r="E7" s="53"/>
    </row>
    <row r="8" spans="1:5">
      <c r="A8" s="150"/>
      <c r="B8" s="151"/>
      <c r="C8" s="40" t="s">
        <v>49</v>
      </c>
      <c r="D8" s="40">
        <f>Information!D8</f>
        <v>0</v>
      </c>
      <c r="E8" s="53"/>
    </row>
    <row r="9" spans="1:5">
      <c r="A9" s="150"/>
      <c r="B9" s="151"/>
      <c r="C9" s="40" t="s">
        <v>50</v>
      </c>
      <c r="D9" s="40">
        <f>Information!D9</f>
        <v>0</v>
      </c>
      <c r="E9" s="53"/>
    </row>
    <row r="10" spans="1:5">
      <c r="A10" s="150"/>
      <c r="B10" s="151"/>
      <c r="C10" s="48"/>
      <c r="D10" s="40"/>
      <c r="E10" s="40"/>
    </row>
    <row r="11" spans="1:5">
      <c r="A11" s="150"/>
      <c r="B11" s="151"/>
      <c r="C11" s="40"/>
      <c r="D11" s="40"/>
      <c r="E11" s="40"/>
    </row>
    <row r="12" spans="1:5">
      <c r="A12" s="150"/>
      <c r="B12" s="151"/>
      <c r="C12" s="40"/>
      <c r="D12" s="40"/>
      <c r="E12" s="40"/>
    </row>
    <row r="14" spans="1:5">
      <c r="A14" s="207" t="s">
        <v>76</v>
      </c>
      <c r="B14" s="208"/>
      <c r="C14" s="208"/>
      <c r="D14" s="208"/>
      <c r="E14" s="209"/>
    </row>
    <row r="15" spans="1:5">
      <c r="A15" s="210"/>
      <c r="B15" s="211"/>
      <c r="C15" s="211"/>
      <c r="D15" s="211"/>
      <c r="E15" s="212"/>
    </row>
    <row r="16" spans="1:5" ht="37.5" customHeight="1">
      <c r="A16" s="213"/>
      <c r="B16" s="214"/>
      <c r="C16" s="214"/>
      <c r="D16" s="214"/>
      <c r="E16" s="215"/>
    </row>
    <row r="18" spans="1:3">
      <c r="B18" t="s">
        <v>77</v>
      </c>
      <c r="C18" t="s">
        <v>78</v>
      </c>
    </row>
    <row r="19" spans="1:3">
      <c r="A19">
        <v>1</v>
      </c>
      <c r="B19" s="79"/>
      <c r="C19" s="79"/>
    </row>
    <row r="20" spans="1:3">
      <c r="A20">
        <v>2</v>
      </c>
      <c r="B20" s="79"/>
      <c r="C20" s="79"/>
    </row>
    <row r="21" spans="1:3">
      <c r="A21">
        <v>3</v>
      </c>
      <c r="B21" s="79"/>
      <c r="C21" s="79"/>
    </row>
    <row r="22" spans="1:3">
      <c r="A22" s="41">
        <v>4</v>
      </c>
      <c r="B22" s="79"/>
      <c r="C22" s="79"/>
    </row>
    <row r="23" spans="1:3">
      <c r="A23" s="41">
        <v>5</v>
      </c>
      <c r="B23" s="79"/>
      <c r="C23" s="79"/>
    </row>
    <row r="24" spans="1:3">
      <c r="A24" s="41">
        <v>6</v>
      </c>
      <c r="B24" s="79"/>
      <c r="C24" s="79"/>
    </row>
    <row r="25" spans="1:3">
      <c r="A25" s="41">
        <v>7</v>
      </c>
      <c r="B25" s="79"/>
      <c r="C25" s="79"/>
    </row>
    <row r="26" spans="1:3">
      <c r="A26" s="41">
        <v>8</v>
      </c>
      <c r="B26" s="79"/>
      <c r="C26" s="79"/>
    </row>
    <row r="27" spans="1:3">
      <c r="A27" s="41">
        <v>9</v>
      </c>
      <c r="B27" s="79"/>
      <c r="C27" s="79"/>
    </row>
    <row r="28" spans="1:3">
      <c r="A28" s="41">
        <v>10</v>
      </c>
      <c r="B28" s="79"/>
      <c r="C28" s="79"/>
    </row>
    <row r="30" spans="1:3">
      <c r="A30" t="s">
        <v>79</v>
      </c>
      <c r="B30" s="148"/>
    </row>
    <row r="31" spans="1:3">
      <c r="A31" t="s">
        <v>80</v>
      </c>
      <c r="B31" s="81">
        <v>100</v>
      </c>
      <c r="C31" s="41" t="s">
        <v>103</v>
      </c>
    </row>
    <row r="32" spans="1:3">
      <c r="A32" t="s">
        <v>81</v>
      </c>
      <c r="B32" s="81">
        <f>B30*B31</f>
        <v>0</v>
      </c>
    </row>
  </sheetData>
  <sheetProtection algorithmName="SHA-512" hashValue="/qLYSAZa8v0cpak2KGsIbUsFdMCGjsFCX9AxjbsCDeQf37uxbS5oRUX0t5yO+tH6POc2MXh8RUM84j/TSxvQyg==" saltValue="0fBPDVRDh8VKXBQzdOwk2w==" spinCount="100000" sheet="1" selectLockedCells="1"/>
  <mergeCells count="5">
    <mergeCell ref="A1:B12"/>
    <mergeCell ref="C1:E1"/>
    <mergeCell ref="C2:E2"/>
    <mergeCell ref="C3:E3"/>
    <mergeCell ref="A14:E16"/>
  </mergeCells>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pageSetUpPr fitToPage="1"/>
  </sheetPr>
  <dimension ref="A1:F50"/>
  <sheetViews>
    <sheetView showGridLines="0" topLeftCell="A28" workbookViewId="0">
      <selection activeCell="B34" sqref="B34:D41"/>
    </sheetView>
  </sheetViews>
  <sheetFormatPr defaultColWidth="9.140625" defaultRowHeight="15"/>
  <cols>
    <col min="1" max="1" width="7.42578125" style="41" customWidth="1"/>
    <col min="2" max="2" width="41.42578125" style="41" customWidth="1"/>
    <col min="3" max="3" width="23.42578125" style="41" customWidth="1"/>
    <col min="4" max="4" width="24.42578125" style="41" customWidth="1"/>
    <col min="5" max="5" width="18.28515625" style="41" customWidth="1"/>
    <col min="6" max="6" width="21.85546875" style="41" customWidth="1"/>
    <col min="7" max="7" width="30.7109375" style="41" bestFit="1" customWidth="1"/>
    <col min="8" max="16384" width="9.140625" style="41"/>
  </cols>
  <sheetData>
    <row r="1" spans="1:6">
      <c r="A1" s="150"/>
      <c r="B1" s="151"/>
      <c r="C1" s="203"/>
      <c r="D1" s="205"/>
    </row>
    <row r="2" spans="1:6">
      <c r="A2" s="150"/>
      <c r="B2" s="151"/>
      <c r="C2" s="152"/>
      <c r="D2" s="206"/>
      <c r="E2" s="45"/>
      <c r="F2" s="45"/>
    </row>
    <row r="3" spans="1:6">
      <c r="A3" s="150"/>
      <c r="B3" s="151"/>
      <c r="C3" s="203"/>
      <c r="D3" s="205"/>
      <c r="E3" s="51"/>
      <c r="F3" s="51"/>
    </row>
    <row r="4" spans="1:6">
      <c r="A4" s="150"/>
      <c r="B4" s="151"/>
      <c r="C4" s="40" t="s">
        <v>11</v>
      </c>
      <c r="D4" s="40">
        <f>Information!D4</f>
        <v>0</v>
      </c>
      <c r="E4" s="51"/>
      <c r="F4" s="51"/>
    </row>
    <row r="5" spans="1:6">
      <c r="A5" s="150"/>
      <c r="B5" s="151"/>
      <c r="C5" s="40" t="s">
        <v>13</v>
      </c>
      <c r="D5" s="40">
        <f>Information!D5</f>
        <v>0</v>
      </c>
      <c r="E5" s="51"/>
      <c r="F5" s="51"/>
    </row>
    <row r="6" spans="1:6">
      <c r="A6" s="150"/>
      <c r="B6" s="151"/>
      <c r="C6" s="40" t="s">
        <v>82</v>
      </c>
      <c r="D6" s="40">
        <f>Information!D6</f>
        <v>0</v>
      </c>
      <c r="E6" s="51"/>
      <c r="F6" s="51"/>
    </row>
    <row r="7" spans="1:6">
      <c r="A7" s="150"/>
      <c r="B7" s="151"/>
      <c r="C7" s="40" t="s">
        <v>48</v>
      </c>
      <c r="D7" s="40">
        <f>Information!D7</f>
        <v>0</v>
      </c>
      <c r="E7" s="51"/>
      <c r="F7" s="51"/>
    </row>
    <row r="8" spans="1:6">
      <c r="A8" s="150"/>
      <c r="B8" s="151"/>
      <c r="C8" s="40" t="s">
        <v>49</v>
      </c>
      <c r="D8" s="40">
        <f>Information!D8</f>
        <v>0</v>
      </c>
      <c r="E8" s="45"/>
      <c r="F8" s="45"/>
    </row>
    <row r="9" spans="1:6">
      <c r="A9" s="150"/>
      <c r="B9" s="151"/>
      <c r="C9" s="40" t="s">
        <v>50</v>
      </c>
      <c r="D9" s="40">
        <f>Information!D9</f>
        <v>0</v>
      </c>
      <c r="E9" s="45"/>
      <c r="F9" s="45"/>
    </row>
    <row r="10" spans="1:6">
      <c r="A10" s="150"/>
      <c r="B10" s="151"/>
      <c r="C10" s="48"/>
      <c r="D10" s="40"/>
      <c r="E10" s="45"/>
      <c r="F10" s="45"/>
    </row>
    <row r="11" spans="1:6">
      <c r="A11" s="150"/>
      <c r="B11" s="151"/>
      <c r="C11" s="40"/>
      <c r="D11" s="40"/>
      <c r="E11" s="45"/>
      <c r="F11" s="45"/>
    </row>
    <row r="12" spans="1:6">
      <c r="A12" s="150"/>
      <c r="B12" s="151"/>
      <c r="C12" s="40"/>
      <c r="D12" s="40"/>
      <c r="E12" s="45"/>
      <c r="F12" s="45"/>
    </row>
    <row r="13" spans="1:6">
      <c r="A13" s="51"/>
      <c r="B13" s="49"/>
      <c r="C13" s="45"/>
      <c r="D13" s="45"/>
      <c r="E13" s="45"/>
      <c r="F13" s="45"/>
    </row>
    <row r="14" spans="1:6" ht="18.75">
      <c r="A14" s="43"/>
      <c r="B14" s="62" t="s">
        <v>98</v>
      </c>
      <c r="C14" s="54"/>
    </row>
    <row r="18" spans="2:5">
      <c r="B18" s="42" t="s">
        <v>51</v>
      </c>
      <c r="C18" s="42"/>
      <c r="D18" s="42"/>
    </row>
    <row r="19" spans="2:5">
      <c r="B19" s="69" t="s">
        <v>87</v>
      </c>
      <c r="C19" s="42">
        <f>+COUNTIF('Registration List'!F$21:F$220,'Registration List'!I28)</f>
        <v>0</v>
      </c>
      <c r="D19" s="70"/>
    </row>
    <row r="20" spans="2:5">
      <c r="B20" s="69" t="s">
        <v>91</v>
      </c>
      <c r="C20" s="42">
        <f>+COUNTIF('Registration List'!F$21:F$220,'Registration List'!I29)</f>
        <v>0</v>
      </c>
      <c r="D20" s="70"/>
    </row>
    <row r="21" spans="2:5">
      <c r="B21" s="69" t="s">
        <v>88</v>
      </c>
      <c r="C21" s="42">
        <f>+COUNTIF('Registration List'!F$21:F$220,'Registration List'!I30)</f>
        <v>0</v>
      </c>
      <c r="D21" s="70">
        <f>C21*'Registration List'!J30</f>
        <v>0</v>
      </c>
    </row>
    <row r="22" spans="2:5">
      <c r="B22" s="69" t="s">
        <v>154</v>
      </c>
      <c r="C22" s="42">
        <f>+COUNTIF('Registration List'!F$21:F$220,'Registration List'!I31)</f>
        <v>0</v>
      </c>
      <c r="D22" s="70">
        <f>C22*'Registration List'!J31</f>
        <v>0</v>
      </c>
    </row>
    <row r="23" spans="2:5">
      <c r="B23" s="69" t="s">
        <v>53</v>
      </c>
      <c r="C23" s="42">
        <f>+COUNTIF('Registration List'!F$21:F$220,'Registration List'!I32)</f>
        <v>0</v>
      </c>
      <c r="D23" s="70"/>
    </row>
    <row r="24" spans="2:5">
      <c r="B24" s="69" t="s">
        <v>54</v>
      </c>
      <c r="C24" s="42">
        <f>+COUNTIF('Registration List'!F$21:F$220,'Registration List'!I33)</f>
        <v>0</v>
      </c>
      <c r="D24" s="70"/>
    </row>
    <row r="25" spans="2:5">
      <c r="B25" s="69" t="s">
        <v>101</v>
      </c>
      <c r="C25" s="42">
        <f>SUM(C19:C24)</f>
        <v>0</v>
      </c>
      <c r="D25" s="101">
        <f>SUM(D19:D24)</f>
        <v>0</v>
      </c>
      <c r="E25" s="99" t="s">
        <v>104</v>
      </c>
    </row>
    <row r="26" spans="2:5">
      <c r="B26" s="42"/>
      <c r="C26" s="42"/>
      <c r="D26" s="42"/>
      <c r="E26" s="100"/>
    </row>
    <row r="27" spans="2:5">
      <c r="B27" s="42" t="s">
        <v>52</v>
      </c>
      <c r="C27" s="42">
        <f>'Rooming Summary'!F24</f>
        <v>0</v>
      </c>
      <c r="D27" s="70"/>
    </row>
    <row r="28" spans="2:5">
      <c r="D28" s="55"/>
    </row>
    <row r="29" spans="2:5">
      <c r="B29" s="67"/>
      <c r="C29" s="67"/>
      <c r="D29" s="82"/>
    </row>
    <row r="30" spans="2:5">
      <c r="B30" s="42" t="s">
        <v>102</v>
      </c>
      <c r="C30" s="83">
        <f>'New Members'!B30</f>
        <v>0</v>
      </c>
      <c r="D30" s="101">
        <f>'New Members'!B32</f>
        <v>0</v>
      </c>
      <c r="E30" s="99" t="s">
        <v>103</v>
      </c>
    </row>
    <row r="31" spans="2:5">
      <c r="D31" s="67"/>
    </row>
    <row r="33" spans="2:4" ht="15.75" thickBot="1"/>
    <row r="34" spans="2:4">
      <c r="B34" s="217" t="s">
        <v>55</v>
      </c>
      <c r="C34" s="218"/>
      <c r="D34" s="219"/>
    </row>
    <row r="35" spans="2:4">
      <c r="B35" s="220"/>
      <c r="C35" s="221"/>
      <c r="D35" s="222"/>
    </row>
    <row r="36" spans="2:4">
      <c r="B36" s="220"/>
      <c r="C36" s="221"/>
      <c r="D36" s="222"/>
    </row>
    <row r="37" spans="2:4">
      <c r="B37" s="220"/>
      <c r="C37" s="221"/>
      <c r="D37" s="222"/>
    </row>
    <row r="38" spans="2:4">
      <c r="B38" s="220"/>
      <c r="C38" s="221"/>
      <c r="D38" s="222"/>
    </row>
    <row r="39" spans="2:4">
      <c r="B39" s="220"/>
      <c r="C39" s="221"/>
      <c r="D39" s="222"/>
    </row>
    <row r="40" spans="2:4">
      <c r="B40" s="220"/>
      <c r="C40" s="221"/>
      <c r="D40" s="222"/>
    </row>
    <row r="41" spans="2:4" ht="15.75" thickBot="1">
      <c r="B41" s="223"/>
      <c r="C41" s="224"/>
      <c r="D41" s="225"/>
    </row>
    <row r="43" spans="2:4" ht="34.5" customHeight="1">
      <c r="B43" s="216" t="s">
        <v>86</v>
      </c>
      <c r="C43" s="216"/>
      <c r="D43" s="216"/>
    </row>
    <row r="44" spans="2:4" ht="34.5" customHeight="1">
      <c r="B44" s="104"/>
      <c r="C44" s="104"/>
      <c r="D44" s="104"/>
    </row>
    <row r="45" spans="2:4">
      <c r="B45" s="41" t="s">
        <v>105</v>
      </c>
    </row>
    <row r="46" spans="2:4">
      <c r="B46" s="41" t="s">
        <v>130</v>
      </c>
    </row>
    <row r="47" spans="2:4">
      <c r="B47" s="41" t="s">
        <v>131</v>
      </c>
    </row>
    <row r="48" spans="2:4">
      <c r="B48" s="41" t="s">
        <v>132</v>
      </c>
    </row>
    <row r="50" spans="2:2">
      <c r="B50" s="41" t="s">
        <v>75</v>
      </c>
    </row>
  </sheetData>
  <sheetProtection algorithmName="SHA-512" hashValue="BmMPsNnShYhhTJG50zUrF77J8NwHX+4EsEqkFruchjRHDsAj0078Ur4eelatW7ejVajGLiML4I/HtTxprElHKg==" saltValue="ThOPvS0PCAWELFaxpR3qZQ==" spinCount="100000" sheet="1" selectLockedCells="1"/>
  <mergeCells count="6">
    <mergeCell ref="B43:D43"/>
    <mergeCell ref="B34:D41"/>
    <mergeCell ref="A1:B12"/>
    <mergeCell ref="C1:D1"/>
    <mergeCell ref="C3:D3"/>
    <mergeCell ref="C2:D2"/>
  </mergeCells>
  <dataValidations count="1">
    <dataValidation type="list" allowBlank="1" showInputMessage="1" showErrorMessage="1" sqref="D65346:D65535" xr:uid="{00000000-0002-0000-0600-000000000000}">
      <formula1>#REF!</formula1>
    </dataValidation>
  </dataValidations>
  <pageMargins left="0.7" right="0.7" top="0.75" bottom="0.75" header="0.3" footer="0.3"/>
  <pageSetup scale="99" orientation="portrait" horizontalDpi="4294967293"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I16"/>
  <sheetViews>
    <sheetView workbookViewId="0">
      <selection activeCell="E21" sqref="E21"/>
    </sheetView>
  </sheetViews>
  <sheetFormatPr defaultColWidth="8.85546875" defaultRowHeight="15"/>
  <cols>
    <col min="8" max="8" width="9.7109375" customWidth="1"/>
  </cols>
  <sheetData>
    <row r="1" spans="1:9" ht="15.75" thickBot="1">
      <c r="A1" s="5" t="s">
        <v>8</v>
      </c>
      <c r="B1" s="196" t="s">
        <v>9</v>
      </c>
      <c r="C1" s="196"/>
      <c r="D1" s="226" t="s">
        <v>10</v>
      </c>
      <c r="E1" s="226"/>
      <c r="F1" s="226"/>
      <c r="G1" s="226"/>
      <c r="H1" s="226"/>
      <c r="I1" s="226"/>
    </row>
    <row r="2" spans="1:9" ht="18" customHeight="1" thickBot="1">
      <c r="A2" s="226" t="s">
        <v>11</v>
      </c>
      <c r="B2" s="226"/>
      <c r="C2" s="226"/>
      <c r="D2" s="226"/>
      <c r="E2" s="226"/>
      <c r="F2" s="226"/>
      <c r="G2" s="226"/>
      <c r="H2" s="226"/>
      <c r="I2" s="226"/>
    </row>
    <row r="3" spans="1:9" ht="18" customHeight="1" thickBot="1">
      <c r="A3" s="227" t="s">
        <v>13</v>
      </c>
      <c r="B3" s="228"/>
      <c r="C3" s="228"/>
      <c r="D3" s="229"/>
      <c r="E3" s="229"/>
      <c r="F3" s="229"/>
      <c r="G3" s="229"/>
      <c r="H3" s="229"/>
      <c r="I3" s="230"/>
    </row>
    <row r="4" spans="1:9" ht="18" customHeight="1" thickBot="1">
      <c r="A4" s="12" t="s">
        <v>25</v>
      </c>
      <c r="B4" s="13"/>
      <c r="C4" s="13"/>
      <c r="D4" s="14"/>
      <c r="E4" s="14"/>
      <c r="F4" s="14"/>
      <c r="G4" s="14"/>
      <c r="H4" s="14"/>
      <c r="I4" s="15"/>
    </row>
    <row r="5" spans="1:9" ht="18" customHeight="1" thickBot="1">
      <c r="A5" s="226" t="s">
        <v>12</v>
      </c>
      <c r="B5" s="226"/>
      <c r="C5" s="226"/>
      <c r="D5" s="226"/>
      <c r="E5" s="226"/>
      <c r="F5" s="226"/>
      <c r="G5" s="226"/>
      <c r="H5" s="226"/>
      <c r="I5" s="226"/>
    </row>
    <row r="7" spans="1:9">
      <c r="A7" s="4"/>
      <c r="B7" s="4"/>
      <c r="C7" s="8" t="s">
        <v>3</v>
      </c>
      <c r="D7" s="8" t="s">
        <v>4</v>
      </c>
      <c r="E7" s="8" t="s">
        <v>5</v>
      </c>
      <c r="F7" s="8" t="s">
        <v>6</v>
      </c>
      <c r="G7" s="8" t="s">
        <v>19</v>
      </c>
      <c r="H7" s="8" t="s">
        <v>0</v>
      </c>
      <c r="I7" s="8" t="s">
        <v>20</v>
      </c>
    </row>
    <row r="8" spans="1:9">
      <c r="A8" s="4"/>
      <c r="B8" s="4"/>
      <c r="C8" s="8"/>
      <c r="D8" s="8"/>
      <c r="E8" s="8"/>
      <c r="F8" s="8"/>
      <c r="G8" s="8" t="s">
        <v>27</v>
      </c>
      <c r="H8" s="8" t="s">
        <v>21</v>
      </c>
      <c r="I8" s="8" t="s">
        <v>22</v>
      </c>
    </row>
    <row r="9" spans="1:9">
      <c r="A9" s="4" t="s">
        <v>14</v>
      </c>
      <c r="B9" s="4"/>
      <c r="C9" s="11">
        <v>1</v>
      </c>
      <c r="D9" s="11">
        <v>1</v>
      </c>
      <c r="E9" s="11">
        <v>1</v>
      </c>
      <c r="F9" s="11">
        <v>1</v>
      </c>
      <c r="G9" s="9">
        <f t="shared" ref="G9:G14" si="0">SUM(C9:F9)</f>
        <v>4</v>
      </c>
      <c r="H9" s="10">
        <v>123</v>
      </c>
      <c r="I9" s="10">
        <f>PRODUCT(G9,H9)</f>
        <v>492</v>
      </c>
    </row>
    <row r="10" spans="1:9">
      <c r="A10" s="4" t="s">
        <v>15</v>
      </c>
      <c r="B10" s="4"/>
      <c r="C10" s="11">
        <v>2</v>
      </c>
      <c r="D10" s="11">
        <v>2</v>
      </c>
      <c r="E10" s="11">
        <v>2</v>
      </c>
      <c r="F10" s="11">
        <v>2</v>
      </c>
      <c r="G10" s="9">
        <f t="shared" si="0"/>
        <v>8</v>
      </c>
      <c r="H10" s="10">
        <v>123</v>
      </c>
      <c r="I10" s="10">
        <f>PRODUCT(G10,H10)</f>
        <v>984</v>
      </c>
    </row>
    <row r="11" spans="1:9">
      <c r="A11" s="4" t="s">
        <v>16</v>
      </c>
      <c r="B11" s="4"/>
      <c r="C11" s="11">
        <v>0</v>
      </c>
      <c r="D11" s="11">
        <v>3</v>
      </c>
      <c r="E11" s="11">
        <v>3</v>
      </c>
      <c r="F11" s="11">
        <v>0</v>
      </c>
      <c r="G11" s="9">
        <f t="shared" si="0"/>
        <v>6</v>
      </c>
      <c r="H11" s="10">
        <v>123</v>
      </c>
      <c r="I11" s="10">
        <f>PRODUCT(G11,H11)</f>
        <v>738</v>
      </c>
    </row>
    <row r="12" spans="1:9">
      <c r="A12" s="4" t="s">
        <v>17</v>
      </c>
      <c r="B12" s="4"/>
      <c r="C12" s="11">
        <v>4</v>
      </c>
      <c r="D12" s="11">
        <v>4</v>
      </c>
      <c r="E12" s="11">
        <v>4</v>
      </c>
      <c r="F12" s="11">
        <v>4</v>
      </c>
      <c r="G12" s="9">
        <f t="shared" si="0"/>
        <v>16</v>
      </c>
      <c r="H12" s="10">
        <v>123</v>
      </c>
      <c r="I12" s="10">
        <f>PRODUCT(G12,H12)</f>
        <v>1968</v>
      </c>
    </row>
    <row r="13" spans="1:9">
      <c r="A13" s="4" t="s">
        <v>18</v>
      </c>
      <c r="B13" s="4"/>
      <c r="C13" s="11"/>
      <c r="D13" s="11"/>
      <c r="E13" s="11"/>
      <c r="F13" s="11"/>
      <c r="G13" s="9">
        <f t="shared" si="0"/>
        <v>0</v>
      </c>
      <c r="H13" s="10">
        <v>180</v>
      </c>
      <c r="I13" s="10">
        <f>PRODUCT(G13,H13)</f>
        <v>0</v>
      </c>
    </row>
    <row r="14" spans="1:9">
      <c r="A14" s="4" t="s">
        <v>26</v>
      </c>
      <c r="B14" s="4"/>
      <c r="C14" s="7">
        <f>SUM(C9:C13)</f>
        <v>7</v>
      </c>
      <c r="D14" s="7">
        <f>SUM(D9:D13)</f>
        <v>10</v>
      </c>
      <c r="E14" s="7">
        <f>SUM(E9:E13)</f>
        <v>10</v>
      </c>
      <c r="F14" s="7">
        <f>SUM(F9:F13)</f>
        <v>7</v>
      </c>
      <c r="G14" s="17">
        <f t="shared" si="0"/>
        <v>34</v>
      </c>
      <c r="H14" s="8"/>
      <c r="I14" s="10">
        <f>SUM(I9:I13)</f>
        <v>4182</v>
      </c>
    </row>
    <row r="16" spans="1:9">
      <c r="F16" s="16"/>
    </row>
  </sheetData>
  <mergeCells count="5">
    <mergeCell ref="A5:I5"/>
    <mergeCell ref="A3:I3"/>
    <mergeCell ref="B1:C1"/>
    <mergeCell ref="D1:I1"/>
    <mergeCell ref="A2:I2"/>
  </mergeCells>
  <dataValidations count="1">
    <dataValidation type="list" allowBlank="1" showInputMessage="1" showErrorMessage="1" sqref="B1" xr:uid="{00000000-0002-0000-0700-000000000000}">
      <formula1>"Crowne Plaza, Genesee, Sheraton, Parkview"</formula1>
    </dataValidation>
  </dataValidations>
  <pageMargins left="0.7" right="0.7" top="0.75" bottom="0.75" header="0.3" footer="0.3"/>
  <pageSetup orientation="portrait" horizontalDpi="4294967293"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Information</vt:lpstr>
      <vt:lpstr>Registration List</vt:lpstr>
      <vt:lpstr>Rooming list</vt:lpstr>
      <vt:lpstr>Rooming Summary</vt:lpstr>
      <vt:lpstr>Rehearsals and Meals</vt:lpstr>
      <vt:lpstr>New Members</vt:lpstr>
      <vt:lpstr>Payment Summary</vt:lpstr>
      <vt:lpstr>Housing summary</vt:lpstr>
      <vt:lpstr>'Registration List'!Print_Area</vt:lpstr>
      <vt:lpstr>'Rooming list'!Print_Area</vt:lpstr>
      <vt:lpstr>'Rooming Summary'!Print_Area</vt:lpstr>
    </vt:vector>
  </TitlesOfParts>
  <Company>Down Under Gems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Percy</dc:creator>
  <cp:lastModifiedBy>Sue Heighway</cp:lastModifiedBy>
  <cp:lastPrinted>2017-03-05T17:22:45Z</cp:lastPrinted>
  <dcterms:created xsi:type="dcterms:W3CDTF">2013-04-22T16:14:42Z</dcterms:created>
  <dcterms:modified xsi:type="dcterms:W3CDTF">2019-11-28T23:59:49Z</dcterms:modified>
</cp:coreProperties>
</file>